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4\Publicaciones Web\10 - Octubre - 24\Compensación por Linea\"/>
    </mc:Choice>
  </mc:AlternateContent>
  <xr:revisionPtr revIDLastSave="0" documentId="8_{58931B1F-A99A-4C5C-A48F-31B061F32B0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Octubre" sheetId="5" r:id="rId1"/>
  </sheets>
  <definedNames>
    <definedName name="_xlnm._FilterDatabase" localSheetId="0" hidden="1">Octubre!$A$7:$R$407</definedName>
    <definedName name="_xlnm.Print_Area" localSheetId="0">Octubre!$A$1:$R$407</definedName>
    <definedName name="_xlnm.Print_Titles" localSheetId="0">Octubre!$6:$7</definedName>
  </definedNames>
  <calcPr calcId="181029"/>
</workbook>
</file>

<file path=xl/calcChain.xml><?xml version="1.0" encoding="utf-8"?>
<calcChain xmlns="http://schemas.openxmlformats.org/spreadsheetml/2006/main">
  <c r="L407" i="5" l="1"/>
  <c r="J407" i="5"/>
  <c r="K407" i="5" l="1"/>
  <c r="O407" i="5"/>
  <c r="Q407" i="5"/>
  <c r="R58" i="5" l="1"/>
  <c r="R213" i="5"/>
  <c r="R74" i="5"/>
  <c r="R160" i="5"/>
  <c r="R252" i="5"/>
  <c r="R112" i="5"/>
  <c r="R62" i="5"/>
  <c r="R212" i="5"/>
  <c r="R39" i="5"/>
  <c r="R103" i="5"/>
  <c r="R220" i="5"/>
  <c r="R72" i="5"/>
  <c r="R98" i="5"/>
  <c r="R38" i="5"/>
  <c r="R254" i="5"/>
  <c r="R208" i="5"/>
  <c r="R34" i="5"/>
  <c r="R102" i="5"/>
  <c r="R26" i="5"/>
  <c r="R168" i="5"/>
  <c r="R20" i="5"/>
  <c r="R84" i="5"/>
  <c r="R148" i="5"/>
  <c r="R190" i="5"/>
  <c r="R55" i="5"/>
  <c r="R119" i="5"/>
  <c r="R151" i="5"/>
  <c r="R183" i="5"/>
  <c r="R215" i="5"/>
  <c r="R247" i="5"/>
  <c r="R86" i="5"/>
  <c r="R21" i="5"/>
  <c r="R134" i="5"/>
  <c r="R221" i="5"/>
  <c r="R214" i="5"/>
  <c r="R64" i="5"/>
  <c r="R177" i="5"/>
  <c r="R56" i="5"/>
  <c r="R113" i="5"/>
  <c r="R226" i="5"/>
  <c r="R176" i="5"/>
  <c r="R89" i="5"/>
  <c r="R132" i="5"/>
  <c r="R27" i="5"/>
  <c r="R59" i="5"/>
  <c r="R91" i="5"/>
  <c r="R123" i="5"/>
  <c r="R155" i="5"/>
  <c r="R187" i="5"/>
  <c r="R219" i="5"/>
  <c r="R251" i="5"/>
  <c r="R16" i="5"/>
  <c r="R65" i="5"/>
  <c r="R92" i="5"/>
  <c r="R12" i="5"/>
  <c r="R69" i="5"/>
  <c r="R240" i="5"/>
  <c r="R9" i="5"/>
  <c r="R52" i="5"/>
  <c r="R137" i="5"/>
  <c r="R222" i="5"/>
  <c r="R31" i="5"/>
  <c r="R63" i="5"/>
  <c r="R95" i="5"/>
  <c r="R127" i="5"/>
  <c r="R159" i="5"/>
  <c r="R191" i="5"/>
  <c r="R223" i="5"/>
  <c r="R255" i="5"/>
  <c r="R44" i="5"/>
  <c r="R80" i="5"/>
  <c r="R85" i="5"/>
  <c r="R96" i="5"/>
  <c r="R76" i="5"/>
  <c r="R133" i="5"/>
  <c r="R100" i="5"/>
  <c r="R185" i="5"/>
  <c r="R35" i="5"/>
  <c r="R67" i="5"/>
  <c r="R99" i="5"/>
  <c r="R131" i="5"/>
  <c r="R163" i="5"/>
  <c r="R195" i="5"/>
  <c r="R227" i="5"/>
  <c r="R259" i="5"/>
  <c r="I407" i="5"/>
  <c r="P407" i="5"/>
  <c r="R243" i="5" l="1"/>
  <c r="R211" i="5"/>
  <c r="R179" i="5"/>
  <c r="R147" i="5"/>
  <c r="R115" i="5"/>
  <c r="R83" i="5"/>
  <c r="R51" i="5"/>
  <c r="R19" i="5"/>
  <c r="R249" i="5"/>
  <c r="R164" i="5"/>
  <c r="R121" i="5"/>
  <c r="R36" i="5"/>
  <c r="R48" i="5"/>
  <c r="R32" i="5"/>
  <c r="R188" i="5"/>
  <c r="R124" i="5"/>
  <c r="R256" i="5"/>
  <c r="R28" i="5"/>
  <c r="R234" i="5"/>
  <c r="R250" i="5"/>
  <c r="R192" i="5"/>
  <c r="R144" i="5"/>
  <c r="R239" i="5"/>
  <c r="R207" i="5"/>
  <c r="R175" i="5"/>
  <c r="R143" i="5"/>
  <c r="R111" i="5"/>
  <c r="R79" i="5"/>
  <c r="R47" i="5"/>
  <c r="R15" i="5"/>
  <c r="R116" i="5"/>
  <c r="R73" i="5"/>
  <c r="R17" i="5"/>
  <c r="R128" i="5"/>
  <c r="R236" i="5"/>
  <c r="R235" i="5"/>
  <c r="R203" i="5"/>
  <c r="R171" i="5"/>
  <c r="R139" i="5"/>
  <c r="R107" i="5"/>
  <c r="R75" i="5"/>
  <c r="R43" i="5"/>
  <c r="R11" i="5"/>
  <c r="R68" i="5"/>
  <c r="R25" i="5"/>
  <c r="R204" i="5"/>
  <c r="G407" i="5"/>
  <c r="R228" i="5"/>
  <c r="R142" i="5"/>
  <c r="R57" i="5"/>
  <c r="R14" i="5"/>
  <c r="R246" i="5"/>
  <c r="R189" i="5"/>
  <c r="R18" i="5"/>
  <c r="R216" i="5"/>
  <c r="R152" i="5"/>
  <c r="R24" i="5"/>
  <c r="R198" i="5"/>
  <c r="R120" i="5"/>
  <c r="R29" i="5"/>
  <c r="R193" i="5"/>
  <c r="R77" i="5"/>
  <c r="R257" i="5"/>
  <c r="R180" i="5"/>
  <c r="R94" i="5"/>
  <c r="R182" i="5"/>
  <c r="R125" i="5"/>
  <c r="R209" i="5"/>
  <c r="R145" i="5"/>
  <c r="R88" i="5"/>
  <c r="R10" i="5"/>
  <c r="R184" i="5"/>
  <c r="R70" i="5"/>
  <c r="R242" i="5"/>
  <c r="R178" i="5"/>
  <c r="R49" i="5"/>
  <c r="R229" i="5"/>
  <c r="R260" i="5"/>
  <c r="R217" i="5"/>
  <c r="R174" i="5"/>
  <c r="R46" i="5"/>
  <c r="R232" i="5"/>
  <c r="R118" i="5"/>
  <c r="R61" i="5"/>
  <c r="R181" i="5"/>
  <c r="R258" i="5"/>
  <c r="R202" i="5"/>
  <c r="R138" i="5"/>
  <c r="R81" i="5"/>
  <c r="R170" i="5"/>
  <c r="R165" i="5"/>
  <c r="R50" i="5"/>
  <c r="R248" i="5"/>
  <c r="R200" i="5"/>
  <c r="H407" i="5"/>
  <c r="R82" i="5"/>
  <c r="R194" i="5"/>
  <c r="R186" i="5"/>
  <c r="R106" i="5"/>
  <c r="R169" i="5"/>
  <c r="R41" i="5"/>
  <c r="R225" i="5"/>
  <c r="R54" i="5"/>
  <c r="R130" i="5"/>
  <c r="R262" i="5"/>
  <c r="R233" i="5"/>
  <c r="R126" i="5"/>
  <c r="R253" i="5"/>
  <c r="R42" i="5"/>
  <c r="R150" i="5"/>
  <c r="R45" i="5"/>
  <c r="R101" i="5"/>
  <c r="R108" i="5"/>
  <c r="R231" i="5"/>
  <c r="R199" i="5"/>
  <c r="R167" i="5"/>
  <c r="R135" i="5"/>
  <c r="R87" i="5"/>
  <c r="R23" i="5"/>
  <c r="R156" i="5"/>
  <c r="R37" i="5"/>
  <c r="R172" i="5"/>
  <c r="R105" i="5"/>
  <c r="R140" i="5"/>
  <c r="R224" i="5"/>
  <c r="R93" i="5"/>
  <c r="R71" i="5"/>
  <c r="R197" i="5"/>
  <c r="R60" i="5"/>
  <c r="R149" i="5"/>
  <c r="R206" i="5"/>
  <c r="R78" i="5"/>
  <c r="R218" i="5"/>
  <c r="R161" i="5"/>
  <c r="R104" i="5"/>
  <c r="R245" i="5"/>
  <c r="R66" i="5"/>
  <c r="R141" i="5"/>
  <c r="R157" i="5"/>
  <c r="R136" i="5"/>
  <c r="R22" i="5"/>
  <c r="R244" i="5"/>
  <c r="R201" i="5"/>
  <c r="R158" i="5"/>
  <c r="R30" i="5"/>
  <c r="R210" i="5"/>
  <c r="R154" i="5"/>
  <c r="R97" i="5"/>
  <c r="R40" i="5"/>
  <c r="R237" i="5"/>
  <c r="R173" i="5"/>
  <c r="R117" i="5"/>
  <c r="R53" i="5"/>
  <c r="R241" i="5"/>
  <c r="R13" i="5"/>
  <c r="R205" i="5"/>
  <c r="R129" i="5"/>
  <c r="R122" i="5"/>
  <c r="R162" i="5"/>
  <c r="R114" i="5"/>
  <c r="R238" i="5"/>
  <c r="R196" i="5"/>
  <c r="R153" i="5"/>
  <c r="R110" i="5"/>
  <c r="R261" i="5"/>
  <c r="R146" i="5"/>
  <c r="R90" i="5"/>
  <c r="R33" i="5"/>
  <c r="R230" i="5"/>
  <c r="R166" i="5"/>
  <c r="R109" i="5"/>
  <c r="L2" i="5" l="1"/>
  <c r="N407" i="5"/>
  <c r="R8" i="5"/>
  <c r="R279" i="5"/>
  <c r="R285" i="5"/>
  <c r="R263" i="5"/>
  <c r="M407" i="5"/>
  <c r="R282" i="5"/>
  <c r="R274" i="5"/>
  <c r="R291" i="5"/>
  <c r="R289" i="5"/>
  <c r="R278" i="5"/>
  <c r="R264" i="5"/>
  <c r="R280" i="5"/>
  <c r="R277" i="5"/>
  <c r="R272" i="5"/>
  <c r="R286" i="5"/>
  <c r="R276" i="5"/>
  <c r="R269" i="5"/>
  <c r="R293" i="5"/>
  <c r="R267" i="5"/>
  <c r="R265" i="5"/>
  <c r="R284" i="5"/>
  <c r="R287" i="5"/>
  <c r="R281" i="5"/>
  <c r="R275" i="5"/>
  <c r="R290" i="5"/>
  <c r="R270" i="5"/>
  <c r="R283" i="5"/>
  <c r="R268" i="5"/>
  <c r="R273" i="5"/>
  <c r="R288" i="5"/>
  <c r="R271" i="5"/>
  <c r="R292" i="5"/>
  <c r="R266" i="5"/>
  <c r="R294" i="5"/>
  <c r="L3" i="5"/>
  <c r="R389" i="5"/>
  <c r="R380" i="5"/>
  <c r="R333" i="5"/>
  <c r="R372" i="5"/>
  <c r="R394" i="5"/>
  <c r="R303" i="5"/>
  <c r="R319" i="5"/>
  <c r="R373" i="5"/>
  <c r="R365" i="5"/>
  <c r="R346" i="5"/>
  <c r="R398" i="5"/>
  <c r="R361" i="5"/>
  <c r="R330" i="5"/>
  <c r="R392" i="5"/>
  <c r="R382" i="5"/>
  <c r="R299" i="5"/>
  <c r="R328" i="5"/>
  <c r="R378" i="5"/>
  <c r="R316" i="5"/>
  <c r="R312" i="5"/>
  <c r="R381" i="5"/>
  <c r="R367" i="5"/>
  <c r="R358" i="5"/>
  <c r="R363" i="5"/>
  <c r="R324" i="5"/>
  <c r="R306" i="5"/>
  <c r="R327" i="5"/>
  <c r="R391" i="5"/>
  <c r="R357" i="5"/>
  <c r="R325" i="5"/>
  <c r="R344" i="5"/>
  <c r="R402" i="5"/>
  <c r="R326" i="5"/>
  <c r="R354" i="5"/>
  <c r="R320" i="5"/>
  <c r="R307" i="5"/>
  <c r="R360" i="5"/>
  <c r="R355" i="5"/>
  <c r="R309" i="5"/>
  <c r="R343" i="5"/>
  <c r="R377" i="5"/>
  <c r="R376" i="5"/>
  <c r="R395" i="5"/>
  <c r="R337" i="5"/>
  <c r="R332" i="5"/>
  <c r="R295" i="5"/>
  <c r="R352" i="5"/>
  <c r="R329" i="5"/>
  <c r="R405" i="5"/>
  <c r="R369" i="5"/>
  <c r="R356" i="5"/>
  <c r="R370" i="5"/>
  <c r="R304" i="5"/>
  <c r="R305" i="5"/>
  <c r="R396" i="5"/>
  <c r="R334" i="5"/>
  <c r="R348" i="5"/>
  <c r="R387" i="5"/>
  <c r="R336" i="5"/>
  <c r="R371" i="5"/>
  <c r="R362" i="5"/>
  <c r="R345" i="5"/>
  <c r="R401" i="5"/>
  <c r="R335" i="5"/>
  <c r="R342" i="5"/>
  <c r="R297" i="5"/>
  <c r="R353" i="5"/>
  <c r="R321" i="5"/>
  <c r="R339" i="5"/>
  <c r="R403" i="5"/>
  <c r="R399" i="5"/>
  <c r="R323" i="5"/>
  <c r="R400" i="5"/>
  <c r="R404" i="5"/>
  <c r="R338" i="5"/>
  <c r="R349" i="5"/>
  <c r="R311" i="5"/>
  <c r="R406" i="5"/>
  <c r="R374" i="5"/>
  <c r="R368" i="5"/>
  <c r="R351" i="5"/>
  <c r="R390" i="5"/>
  <c r="R301" i="5"/>
  <c r="R384" i="5"/>
  <c r="R383" i="5"/>
  <c r="R298" i="5"/>
  <c r="R397" i="5"/>
  <c r="R385" i="5"/>
  <c r="R322" i="5"/>
  <c r="R375" i="5"/>
  <c r="R308" i="5"/>
  <c r="R340" i="5"/>
  <c r="R341" i="5"/>
  <c r="R331" i="5"/>
  <c r="R386" i="5"/>
  <c r="R350" i="5"/>
  <c r="R300" i="5"/>
  <c r="R314" i="5"/>
  <c r="R302" i="5"/>
  <c r="R364" i="5"/>
  <c r="R313" i="5"/>
  <c r="R318" i="5"/>
  <c r="R359" i="5"/>
  <c r="R366" i="5"/>
  <c r="R379" i="5"/>
  <c r="R393" i="5"/>
  <c r="R317" i="5"/>
  <c r="R315" i="5"/>
  <c r="R310" i="5"/>
  <c r="R347" i="5"/>
  <c r="R388" i="5"/>
  <c r="R296" i="5"/>
  <c r="L4" i="5" l="1"/>
  <c r="R407" i="5"/>
</calcChain>
</file>

<file path=xl/sharedStrings.xml><?xml version="1.0" encoding="utf-8"?>
<sst xmlns="http://schemas.openxmlformats.org/spreadsheetml/2006/main" count="2414" uniqueCount="787">
  <si>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</si>
  <si>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</si>
  <si>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</si>
  <si>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</si>
  <si>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</si>
  <si>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</si>
  <si>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</si>
  <si>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</si>
  <si>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</si>
  <si>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</si>
  <si>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</si>
  <si>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</si>
  <si>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</si>
  <si>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</si>
  <si>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</si>
  <si>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</si>
  <si>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</si>
  <si>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</si>
  <si>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</si>
  <si>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</si>
  <si>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</si>
  <si>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</si>
  <si>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</si>
  <si>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</si>
  <si>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</si>
  <si>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</si>
  <si>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</si>
  <si>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</si>
  <si>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</si>
  <si>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</si>
  <si>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</si>
  <si>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</si>
  <si>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</si>
  <si>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</si>
  <si>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</si>
  <si>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</si>
  <si>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</si>
  <si>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</si>
  <si>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</si>
  <si>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</si>
  <si>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</si>
  <si>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</si>
  <si>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</si>
  <si>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</si>
  <si>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</si>
  <si>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</si>
  <si>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</si>
  <si>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</si>
  <si>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</si>
  <si>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</si>
  <si>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</si>
  <si>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</si>
  <si>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</si>
  <si>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</si>
  <si>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</si>
  <si>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</si>
  <si>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</si>
  <si>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</si>
  <si>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</si>
  <si>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</si>
  <si>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</si>
  <si>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</si>
  <si>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</si>
  <si>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</si>
  <si>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</si>
  <si>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</si>
  <si>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</si>
  <si>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</si>
  <si>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</si>
  <si>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</si>
  <si>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</si>
  <si>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</si>
  <si>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</si>
  <si>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</si>
  <si>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</si>
  <si>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</si>
  <si>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</si>
  <si>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</si>
  <si>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</si>
  <si>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</si>
  <si>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</si>
  <si>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</si>
  <si>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</si>
  <si>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</si>
  <si>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</si>
  <si>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</si>
  <si>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</si>
  <si>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</si>
  <si>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</si>
  <si>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</si>
  <si>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</si>
  <si>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</si>
  <si>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</si>
  <si>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</si>
  <si>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</si>
  <si>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</si>
  <si>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</si>
  <si>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</si>
  <si>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</si>
  <si>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</si>
  <si>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</si>
  <si>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</si>
  <si>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</si>
  <si>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</si>
  <si>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</si>
  <si>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</si>
  <si>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</si>
  <si>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</si>
  <si>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</si>
  <si>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</si>
  <si>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</si>
  <si>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</si>
  <si>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</si>
  <si>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</si>
  <si>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</si>
  <si>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</si>
  <si>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</si>
  <si>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</si>
  <si>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</si>
  <si>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</si>
  <si>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</si>
  <si>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</si>
  <si>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</si>
  <si>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</si>
  <si>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</si>
  <si>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</si>
  <si>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</si>
  <si>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</si>
  <si>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</si>
  <si>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</si>
  <si>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</si>
  <si>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</si>
  <si>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</si>
  <si>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</si>
  <si>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</si>
  <si>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</si>
  <si>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</si>
  <si>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</si>
  <si>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</si>
  <si>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</si>
  <si>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</si>
  <si>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</si>
  <si>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</si>
  <si>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</si>
  <si>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</si>
  <si>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</si>
  <si>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</si>
  <si>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</si>
  <si>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</si>
  <si>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</si>
  <si>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</si>
  <si>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</si>
  <si>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</si>
  <si>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</si>
  <si>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</si>
  <si>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</si>
  <si>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</si>
  <si>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</si>
  <si>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</si>
  <si>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</si>
  <si>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</si>
  <si>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</si>
  <si>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</si>
  <si>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</si>
  <si>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</si>
  <si>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</si>
  <si>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</si>
  <si>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</si>
  <si>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</si>
  <si>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</si>
  <si>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</si>
  <si>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</si>
  <si>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</si>
  <si>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</si>
  <si>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</si>
  <si>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</si>
  <si>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</si>
  <si>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</si>
  <si>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</si>
  <si>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</si>
  <si>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</si>
  <si>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</si>
  <si>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</si>
  <si>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</si>
  <si>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</si>
  <si>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</si>
  <si>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</si>
  <si>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</si>
  <si>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</si>
  <si>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</si>
  <si>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</si>
  <si>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</si>
  <si>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</si>
  <si>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</si>
  <si>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</si>
  <si>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</si>
  <si>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</si>
  <si>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</si>
  <si>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</si>
  <si>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</si>
  <si>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</si>
  <si>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</si>
  <si>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</si>
  <si>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</si>
  <si>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</si>
  <si>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</si>
  <si>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</si>
  <si>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</si>
  <si>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</si>
  <si>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</si>
  <si>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</si>
  <si>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</si>
  <si>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</si>
  <si>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</si>
  <si>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</si>
  <si>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</si>
  <si>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</si>
  <si>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</si>
  <si>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</si>
  <si>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</si>
  <si>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</si>
  <si>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</si>
  <si>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</si>
  <si>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</si>
  <si>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</si>
  <si>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</si>
  <si>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</si>
  <si>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</si>
  <si>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</si>
  <si>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</si>
  <si>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</si>
  <si>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</si>
  <si>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</si>
  <si>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</si>
  <si>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</si>
  <si>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</si>
  <si>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</si>
  <si>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</si>
  <si>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</si>
  <si>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</si>
  <si>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</si>
  <si>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</si>
  <si>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</si>
  <si>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</si>
  <si>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</si>
  <si>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</si>
  <si>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</si>
  <si>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</si>
  <si>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</si>
  <si>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</si>
  <si>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</si>
  <si>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</si>
  <si>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</si>
  <si>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</si>
  <si>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</si>
  <si>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</si>
  <si>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</si>
  <si>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</si>
  <si>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</si>
  <si>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</si>
  <si>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</si>
  <si>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</si>
  <si>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</si>
  <si>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</si>
  <si>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</si>
  <si>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</si>
  <si>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</si>
  <si>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</si>
  <si>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</si>
  <si>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</si>
  <si>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</si>
  <si>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</si>
  <si>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</si>
  <si>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</si>
  <si>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</si>
  <si>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</si>
  <si>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</si>
  <si>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</si>
  <si>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</si>
  <si>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</si>
  <si>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</si>
  <si>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</si>
  <si>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</si>
  <si>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</si>
  <si>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</si>
  <si>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</si>
  <si>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</si>
  <si>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</si>
  <si>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</si>
  <si>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</si>
  <si>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</si>
  <si>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</si>
  <si>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</si>
  <si>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</si>
  <si>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</si>
  <si>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</si>
  <si>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</si>
  <si>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</si>
  <si>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</si>
  <si>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</si>
  <si>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</si>
  <si>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</si>
  <si>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</si>
  <si>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</si>
  <si>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</si>
  <si>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</si>
  <si>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</si>
  <si>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</si>
  <si>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</si>
  <si>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</si>
  <si>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</si>
  <si>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</si>
  <si>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</si>
  <si>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</si>
  <si>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</si>
  <si>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</si>
  <si>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</si>
  <si>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</si>
  <si>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</si>
  <si>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</si>
  <si>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</si>
  <si>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</si>
  <si>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</si>
  <si>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</si>
  <si>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</si>
  <si>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</si>
  <si>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</si>
  <si>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</si>
  <si>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</si>
  <si>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</si>
  <si>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</si>
  <si>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</si>
  <si>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</si>
  <si>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</si>
  <si>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</si>
  <si>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</si>
  <si>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</si>
  <si>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</si>
  <si>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</si>
  <si>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</si>
  <si>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</si>
  <si>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</si>
  <si>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</si>
  <si>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</si>
  <si>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</si>
  <si>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</si>
  <si>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</si>
  <si>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</si>
  <si>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</si>
  <si>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</si>
  <si>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</si>
  <si>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</si>
  <si>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</si>
  <si>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</si>
  <si>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</si>
  <si>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</si>
  <si>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</si>
  <si>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</si>
  <si>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</si>
  <si>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</si>
  <si>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</si>
  <si>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</si>
  <si>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</si>
  <si>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</si>
  <si>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</si>
  <si>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</si>
  <si>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</si>
  <si>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</si>
  <si>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</si>
  <si>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</si>
  <si>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</si>
  <si>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</si>
  <si>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</si>
  <si>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</si>
  <si>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</si>
  <si>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</si>
  <si>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</si>
  <si>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</si>
  <si>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</si>
  <si>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</si>
  <si>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</si>
  <si>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</si>
  <si>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</si>
  <si>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</si>
  <si>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</si>
  <si>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</si>
  <si>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</si>
  <si>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</si>
  <si>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</si>
  <si>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</si>
  <si>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</si>
  <si>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</si>
  <si>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</si>
  <si>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</si>
  <si>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</si>
  <si>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</si>
  <si>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</si>
  <si>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</si>
  <si>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</si>
  <si>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</si>
  <si>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</si>
  <si>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</si>
  <si>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</si>
  <si>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</si>
  <si>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</si>
  <si>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</si>
  <si>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</si>
  <si>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</si>
  <si>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</si>
  <si>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</si>
  <si>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</si>
  <si>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</si>
  <si>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</si>
  <si>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</si>
  <si>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</si>
  <si>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</si>
  <si>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</si>
  <si>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</si>
  <si>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</si>
  <si>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</si>
  <si>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</si>
  <si>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</si>
  <si>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</si>
  <si>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</si>
  <si>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</si>
  <si>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</si>
  <si>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</si>
  <si>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</si>
  <si>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</si>
  <si>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</si>
  <si>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</si>
  <si>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</si>
  <si>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</si>
  <si>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</si>
  <si>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</si>
  <si>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</si>
  <si>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</si>
  <si>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</si>
  <si>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</si>
  <si>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</si>
  <si>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</si>
  <si>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</si>
  <si>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</si>
  <si>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</si>
  <si>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</si>
  <si>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</si>
  <si>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</si>
  <si>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</si>
  <si>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</si>
  <si>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</si>
  <si>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</si>
  <si>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</si>
  <si>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</si>
  <si>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</si>
  <si>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</si>
  <si>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</si>
  <si>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</si>
  <si>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</si>
  <si>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</si>
  <si>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</si>
  <si>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</si>
  <si>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</si>
  <si>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</si>
  <si>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</si>
  <si>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</si>
  <si>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</si>
  <si>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</si>
  <si>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</si>
  <si>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</si>
  <si>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</si>
  <si>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</si>
  <si>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</si>
  <si>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</si>
  <si>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</si>
  <si>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</si>
  <si>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</si>
  <si>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</si>
  <si>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</si>
  <si>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</si>
  <si>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</si>
  <si>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</si>
  <si>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</si>
  <si>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</si>
  <si>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</si>
  <si>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</si>
  <si>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</si>
  <si>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</si>
  <si>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</si>
  <si>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</si>
  <si>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</si>
  <si>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</si>
  <si>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</si>
  <si>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</si>
  <si>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</si>
  <si>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</si>
  <si>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</si>
  <si>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</si>
  <si>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</si>
  <si>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</si>
  <si>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</si>
  <si>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</si>
  <si>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</si>
  <si>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</si>
  <si>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</si>
  <si>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</si>
  <si>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</si>
  <si>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</si>
  <si>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</si>
  <si>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</si>
  <si>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</si>
  <si>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</si>
  <si>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</si>
  <si>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</si>
  <si>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</si>
  <si>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</si>
  <si>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</si>
  <si>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</si>
  <si>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</si>
  <si>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</si>
  <si>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</si>
  <si>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</si>
  <si>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</si>
  <si>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</si>
  <si>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</si>
  <si>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</si>
  <si>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</si>
  <si>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</si>
  <si>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</si>
  <si>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</si>
  <si>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</si>
  <si>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</si>
  <si>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</si>
  <si>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</si>
  <si>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</si>
  <si>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</si>
  <si>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</si>
  <si>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</si>
  <si>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</si>
  <si>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</si>
  <si>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</si>
  <si>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</si>
  <si>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</si>
  <si>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</si>
  <si>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</si>
  <si>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</si>
  <si>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</si>
  <si>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</si>
  <si>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</si>
  <si>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</si>
  <si>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</si>
  <si>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</si>
  <si>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</si>
  <si>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</si>
  <si>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</si>
  <si>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</si>
  <si>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</si>
  <si>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</si>
  <si>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</si>
  <si>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</si>
  <si>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</si>
  <si>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</si>
  <si>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</si>
  <si>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</si>
  <si>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</si>
  <si>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</si>
  <si>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</si>
  <si>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</si>
  <si>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</si>
  <si>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</si>
  <si>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</si>
  <si>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</si>
  <si>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</si>
  <si>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</si>
  <si>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</si>
  <si>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</si>
  <si>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</si>
  <si>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</si>
  <si>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</si>
  <si>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</si>
  <si>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</si>
  <si>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</si>
  <si>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</si>
  <si>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</si>
  <si>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</si>
  <si>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</si>
  <si>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</si>
  <si>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</si>
  <si>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</si>
  <si>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</si>
  <si>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</si>
  <si>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</si>
  <si>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</si>
  <si>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</si>
  <si>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</si>
  <si>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</si>
  <si>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</si>
  <si>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</si>
  <si>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</si>
  <si>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</si>
  <si>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</si>
  <si>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</si>
  <si>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</si>
  <si>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</si>
  <si>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</si>
  <si>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</si>
  <si>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</si>
  <si>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</si>
  <si>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</si>
  <si>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</si>
  <si>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</si>
  <si>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</si>
  <si>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</si>
  <si>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</si>
  <si>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</si>
  <si>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</si>
  <si>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</si>
  <si>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</si>
  <si>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</si>
  <si>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</si>
  <si>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</si>
  <si>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</si>
  <si>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</si>
  <si>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</si>
  <si>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</si>
  <si>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</si>
  <si>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</si>
  <si>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</si>
  <si>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</si>
  <si>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</si>
  <si>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</si>
  <si>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</si>
  <si>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</si>
  <si>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</si>
  <si>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</si>
  <si>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</si>
  <si>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</si>
  <si>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</si>
  <si>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</si>
  <si>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</si>
  <si>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</si>
  <si>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</si>
  <si>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</si>
  <si>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</si>
  <si>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</si>
  <si>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</si>
  <si>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</si>
  <si>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</si>
  <si>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</si>
  <si>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</si>
  <si>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</si>
  <si>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</si>
  <si>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</si>
  <si>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</si>
  <si>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</si>
  <si>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</si>
  <si>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</si>
  <si>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</si>
  <si>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</si>
  <si>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</si>
  <si>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</si>
  <si>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</si>
  <si>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</si>
  <si>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</si>
  <si>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</si>
  <si>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</si>
  <si>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</si>
  <si>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</si>
  <si>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</si>
  <si>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</si>
  <si>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</si>
  <si>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</si>
  <si>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</si>
  <si>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</si>
  <si>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</si>
  <si>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</si>
  <si>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</si>
  <si>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</si>
  <si>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</si>
  <si>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</si>
  <si>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</si>
  <si>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</si>
  <si>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</si>
  <si>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</si>
  <si>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</si>
  <si>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</si>
  <si>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</si>
  <si>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</si>
  <si>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</si>
  <si>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</si>
  <si>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</si>
  <si>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</si>
  <si>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</si>
  <si>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</si>
  <si>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</si>
  <si>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</si>
  <si>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</si>
  <si>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</si>
  <si>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</si>
  <si>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</si>
  <si>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</si>
  <si>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</si>
  <si>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</si>
  <si>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</si>
  <si>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</si>
  <si>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</si>
  <si>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</si>
  <si>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</si>
  <si>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</si>
  <si>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</si>
  <si>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</si>
  <si>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</si>
  <si>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</si>
  <si>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</si>
  <si>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</si>
  <si>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</si>
  <si>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</si>
  <si>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</si>
  <si>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</si>
  <si>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</si>
  <si>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</si>
  <si>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</si>
  <si>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</si>
  <si>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</si>
  <si>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</si>
  <si>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</si>
  <si>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</si>
  <si>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</si>
  <si>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</si>
  <si>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</si>
  <si>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</si>
  <si>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</si>
  <si>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</si>
  <si>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</si>
  <si>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Grupo Tarifario</t>
  </si>
  <si>
    <t>Demanda (CABA)</t>
  </si>
  <si>
    <t>Demanda      (Pcia de BA)</t>
  </si>
  <si>
    <t>PELP               (Pcia de BA)</t>
  </si>
  <si>
    <t>CUPO GASOIL        (CABA)</t>
  </si>
  <si>
    <t>CUPO GASOIL       (Pcia de BA)</t>
  </si>
  <si>
    <t>Resumen de compensaciones por fuente de financiamiento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</si>
  <si>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</si>
  <si>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</si>
  <si>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</si>
  <si>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</si>
  <si>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</si>
  <si>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</si>
  <si>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</si>
  <si>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</si>
  <si>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</si>
  <si>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</si>
  <si>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</si>
  <si>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</si>
  <si>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</si>
  <si>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</si>
  <si>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</si>
  <si>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</si>
  <si>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</si>
  <si>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</si>
  <si>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</si>
  <si>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</si>
  <si>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</si>
  <si>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</si>
  <si>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256</t>
  </si>
  <si>
    <t>TRANSPORTES SAN JUAN BAUTISTA S.A.</t>
  </si>
  <si>
    <t>EL URBANO SRL</t>
  </si>
  <si>
    <t>AUTOBUSES BUENOS AIRES SRL</t>
  </si>
  <si>
    <t>MERCEDES</t>
  </si>
  <si>
    <t>30-99908357-5</t>
  </si>
  <si>
    <t>MUNICIPALIDAD DE MERCEDES PROVINCIA DE BUENOS AIRES</t>
  </si>
  <si>
    <t>LIN1</t>
  </si>
  <si>
    <t>LIN2</t>
  </si>
  <si>
    <t>CIA DE TRANSPORTE VECINAL SOCIEDAD ANONIMA</t>
  </si>
  <si>
    <t>TRANSPORTES SARGENTO CABRAL SOCIEDAD COLECTIVA</t>
  </si>
  <si>
    <t>EMPRESA DE TRANSPORTES AUTOMOTORES 12 DE OCTUBRE S A</t>
  </si>
  <si>
    <t>TRANSPORTES AUTOMOTORES CALLAO SA</t>
  </si>
  <si>
    <t>COLECTIVEROS UNIDOS SOCIEDAD ANONIMA C U S A</t>
  </si>
  <si>
    <t>EMPRESARIOS TRANSPORTE AUTOMOTOR PASAJEROS S A</t>
  </si>
  <si>
    <t>LINEA 22 S.A.</t>
  </si>
  <si>
    <t>Secretaria  de Transporte de la Nacion (ST)</t>
  </si>
  <si>
    <t>Boleto Integrado       (ST)</t>
  </si>
  <si>
    <t>Atributo Social   (ST)</t>
  </si>
  <si>
    <t>Demanda                    (ST)</t>
  </si>
  <si>
    <t>CUPO GASOIL     (ST)</t>
  </si>
  <si>
    <t>Oferta (ST)</t>
  </si>
  <si>
    <t>Boleto Integrado       (CABA)</t>
  </si>
  <si>
    <t>Octubre  de 2024</t>
  </si>
  <si>
    <t>Pagos compensaciones AMBA por línea del mes de Octubre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</si>
</sst>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.00_ ;_ * \-#,##0.00_ ;_ * &quot;-&quot;??_ ;_ @_ 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0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5" borderId="2" xfId="1" applyNumberFormat="1" applyFont="1" applyFill="1" applyBorder="1" applyAlignment="1">
      <alignment vertical="center" wrapText="1"/>
    </xf>
    <xf numFmtId="4" fontId="0" fillId="5" borderId="3" xfId="1" applyNumberFormat="1" applyFont="1" applyFill="1" applyBorder="1" applyAlignment="1">
      <alignment vertical="center" wrapText="1"/>
    </xf>
    <xf numFmtId="164" fontId="0" fillId="0" borderId="0" xfId="1" applyFont="1"/>
    <xf numFmtId="43" fontId="0" fillId="0" borderId="0" xfId="0" applyNumberFormat="1"/>
    <xf numFmtId="0" fontId="0" fillId="0" borderId="1" xfId="0" applyBorder="1"/>
    <xf numFmtId="164" fontId="1" fillId="7" borderId="5" xfId="1" applyFont="1" applyFill="1" applyBorder="1"/>
    <xf numFmtId="49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164" fontId="1" fillId="0" borderId="0" xfId="1" applyFont="1"/>
    <xf numFmtId="43" fontId="1" fillId="0" borderId="0" xfId="0" applyNumberFormat="1" applyFont="1"/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12"/>
  <sheetViews>
    <sheetView tabSelected="1" zoomScale="96" zoomScaleNormal="96" workbookViewId="0">
      <pane xSplit="5" ySplit="7" topLeftCell="N397" activePane="bottomRight" state="frozen"/>
      <selection pane="topRight" activeCell="F1" sqref="F1"/>
      <selection pane="bottomLeft" activeCell="A3" sqref="A3"/>
      <selection pane="bottomRight" activeCell="Q407" sqref="Q407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2" bestFit="1" customWidth="1"/>
    <col min="6" max="6" width="10.7109375" style="2" customWidth="1"/>
    <col min="7" max="8" width="17.7109375" customWidth="1"/>
    <col min="9" max="9" width="18.28515625" bestFit="1" customWidth="1"/>
    <col min="10" max="11" width="17.7109375" customWidth="1"/>
    <col min="12" max="12" width="19.28515625" bestFit="1" customWidth="1"/>
    <col min="13" max="13" width="17.7109375" customWidth="1"/>
    <col min="14" max="14" width="19.28515625" bestFit="1" customWidth="1"/>
    <col min="15" max="16" width="17.7109375" customWidth="1"/>
    <col min="17" max="17" width="18.28515625" bestFit="1" customWidth="1"/>
    <col min="18" max="18" width="19" bestFit="1" customWidth="1"/>
  </cols>
  <sheetData>
    <row r="1" spans="1:18" ht="18.75" x14ac:dyDescent="0.3">
      <c r="G1" s="37" t="s">
        <v>739</v>
      </c>
      <c r="H1" s="37"/>
      <c r="I1" s="37"/>
      <c r="J1" s="37"/>
      <c r="K1" s="37"/>
      <c r="L1" s="37"/>
      <c r="M1" s="37"/>
    </row>
    <row r="2" spans="1:18" ht="18.75" x14ac:dyDescent="0.3">
      <c r="A2" s="2"/>
      <c r="G2" s="28" t="s">
        <v>778</v>
      </c>
      <c r="H2" s="29"/>
      <c r="I2" s="29"/>
      <c r="J2" s="29"/>
      <c r="K2" s="30"/>
      <c r="L2" s="38">
        <f>+O407+K407+I407+H407+G407</f>
        <v>79541805863.873672</v>
      </c>
      <c r="M2" s="39"/>
    </row>
    <row r="3" spans="1:18" ht="18.75" x14ac:dyDescent="0.3">
      <c r="A3" s="2"/>
      <c r="G3" s="31" t="s">
        <v>740</v>
      </c>
      <c r="H3" s="32"/>
      <c r="I3" s="32"/>
      <c r="J3" s="32"/>
      <c r="K3" s="33"/>
      <c r="L3" s="38">
        <f>+J407+L407+P407</f>
        <v>12620092034.000002</v>
      </c>
      <c r="M3" s="39"/>
      <c r="N3" s="26"/>
      <c r="O3" s="18"/>
    </row>
    <row r="4" spans="1:18" ht="18.75" x14ac:dyDescent="0.3">
      <c r="A4" s="2"/>
      <c r="B4" s="2"/>
      <c r="C4" s="2"/>
      <c r="G4" s="34" t="s">
        <v>741</v>
      </c>
      <c r="H4" s="35"/>
      <c r="I4" s="35"/>
      <c r="J4" s="35"/>
      <c r="K4" s="36"/>
      <c r="L4" s="38">
        <f>+M407+N407+Q407</f>
        <v>51766856025.164001</v>
      </c>
      <c r="M4" s="39"/>
    </row>
    <row r="6" spans="1:18" x14ac:dyDescent="0.25">
      <c r="A6" s="3" t="s">
        <v>786</v>
      </c>
      <c r="R6" s="9" t="s">
        <v>785</v>
      </c>
    </row>
    <row r="7" spans="1:18" s="1" customFormat="1" ht="30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733</v>
      </c>
      <c r="G7" s="10" t="s">
        <v>783</v>
      </c>
      <c r="H7" s="10" t="s">
        <v>780</v>
      </c>
      <c r="I7" s="10" t="s">
        <v>779</v>
      </c>
      <c r="J7" s="11" t="s">
        <v>784</v>
      </c>
      <c r="K7" s="10" t="s">
        <v>781</v>
      </c>
      <c r="L7" s="11" t="s">
        <v>734</v>
      </c>
      <c r="M7" s="12" t="s">
        <v>735</v>
      </c>
      <c r="N7" s="12" t="s">
        <v>736</v>
      </c>
      <c r="O7" s="10" t="s">
        <v>782</v>
      </c>
      <c r="P7" s="11" t="s">
        <v>737</v>
      </c>
      <c r="Q7" s="12" t="s">
        <v>738</v>
      </c>
      <c r="R7" s="8" t="s">
        <v>725</v>
      </c>
    </row>
    <row r="8" spans="1:18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3" t="s">
        <v>11</v>
      </c>
      <c r="F8" s="13" t="s">
        <v>742</v>
      </c>
      <c r="G8" s="16">
        <v>0</v>
      </c>
      <c r="H8" s="5">
        <v>46128804.968325004</v>
      </c>
      <c r="I8" s="17">
        <v>0</v>
      </c>
      <c r="J8" s="5">
        <v>0</v>
      </c>
      <c r="K8" s="5">
        <v>0</v>
      </c>
      <c r="L8" s="5">
        <v>0</v>
      </c>
      <c r="M8" s="5">
        <v>160861710.49995935</v>
      </c>
      <c r="N8" s="6">
        <v>0</v>
      </c>
      <c r="O8" s="6">
        <v>0</v>
      </c>
      <c r="P8" s="6">
        <v>0</v>
      </c>
      <c r="Q8" s="6">
        <v>903348</v>
      </c>
      <c r="R8" s="7">
        <f t="shared" ref="R8:R71" si="0">+SUM(G8:Q8)</f>
        <v>207893863.46828437</v>
      </c>
    </row>
    <row r="9" spans="1:18" ht="30" x14ac:dyDescent="0.25">
      <c r="A9" s="4" t="s">
        <v>5</v>
      </c>
      <c r="B9" s="4" t="s">
        <v>6</v>
      </c>
      <c r="C9" s="4" t="s">
        <v>366</v>
      </c>
      <c r="D9" s="4" t="s">
        <v>367</v>
      </c>
      <c r="E9" s="13" t="s">
        <v>718</v>
      </c>
      <c r="F9" s="13" t="s">
        <v>742</v>
      </c>
      <c r="G9" s="16">
        <v>0</v>
      </c>
      <c r="H9" s="5">
        <v>37089052.054298997</v>
      </c>
      <c r="I9" s="17">
        <v>0</v>
      </c>
      <c r="J9" s="5">
        <v>0</v>
      </c>
      <c r="K9" s="5">
        <v>0</v>
      </c>
      <c r="L9" s="5">
        <v>0</v>
      </c>
      <c r="M9" s="5">
        <v>130924040.98550269</v>
      </c>
      <c r="N9" s="6">
        <v>0</v>
      </c>
      <c r="O9" s="6">
        <v>0</v>
      </c>
      <c r="P9" s="6">
        <v>0</v>
      </c>
      <c r="Q9" s="6">
        <v>1622840.9905998716</v>
      </c>
      <c r="R9" s="7">
        <f t="shared" si="0"/>
        <v>169635934.03040156</v>
      </c>
    </row>
    <row r="10" spans="1:18" ht="30" x14ac:dyDescent="0.25">
      <c r="A10" s="4" t="s">
        <v>5</v>
      </c>
      <c r="B10" s="4" t="s">
        <v>6</v>
      </c>
      <c r="C10" s="4" t="s">
        <v>366</v>
      </c>
      <c r="D10" s="4" t="s">
        <v>367</v>
      </c>
      <c r="E10" s="13" t="s">
        <v>716</v>
      </c>
      <c r="F10" s="13" t="s">
        <v>742</v>
      </c>
      <c r="G10" s="16">
        <v>0</v>
      </c>
      <c r="H10" s="5">
        <v>73850478.262444019</v>
      </c>
      <c r="I10" s="17">
        <v>0</v>
      </c>
      <c r="J10" s="5">
        <v>0</v>
      </c>
      <c r="K10" s="5">
        <v>0</v>
      </c>
      <c r="L10" s="5">
        <v>0</v>
      </c>
      <c r="M10" s="5">
        <v>268424463.98177975</v>
      </c>
      <c r="N10" s="6">
        <v>0</v>
      </c>
      <c r="O10" s="6">
        <v>0</v>
      </c>
      <c r="P10" s="6">
        <v>0</v>
      </c>
      <c r="Q10" s="6">
        <v>1707839.1030238967</v>
      </c>
      <c r="R10" s="7">
        <f t="shared" si="0"/>
        <v>343982781.34724766</v>
      </c>
    </row>
    <row r="11" spans="1:18" ht="30" x14ac:dyDescent="0.25">
      <c r="A11" s="4" t="s">
        <v>5</v>
      </c>
      <c r="B11" s="4" t="s">
        <v>6</v>
      </c>
      <c r="C11" s="4" t="s">
        <v>366</v>
      </c>
      <c r="D11" s="4" t="s">
        <v>367</v>
      </c>
      <c r="E11" s="13" t="s">
        <v>717</v>
      </c>
      <c r="F11" s="13" t="s">
        <v>742</v>
      </c>
      <c r="G11" s="16">
        <v>0</v>
      </c>
      <c r="H11" s="5">
        <v>4202775.7104072012</v>
      </c>
      <c r="I11" s="17">
        <v>0</v>
      </c>
      <c r="J11" s="5">
        <v>0</v>
      </c>
      <c r="K11" s="5">
        <v>0</v>
      </c>
      <c r="L11" s="5">
        <v>0</v>
      </c>
      <c r="M11" s="5">
        <v>15316422.242326509</v>
      </c>
      <c r="N11" s="6">
        <v>0</v>
      </c>
      <c r="O11" s="6">
        <v>0</v>
      </c>
      <c r="P11" s="6">
        <v>0</v>
      </c>
      <c r="Q11" s="6">
        <v>134319.90637623167</v>
      </c>
      <c r="R11" s="7">
        <f t="shared" si="0"/>
        <v>19653517.859109942</v>
      </c>
    </row>
    <row r="12" spans="1:18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3" t="s">
        <v>14</v>
      </c>
      <c r="F12" s="13" t="s">
        <v>742</v>
      </c>
      <c r="G12" s="16">
        <v>0</v>
      </c>
      <c r="H12" s="5">
        <v>116863487.32127002</v>
      </c>
      <c r="I12" s="17">
        <v>0</v>
      </c>
      <c r="J12" s="5">
        <v>0</v>
      </c>
      <c r="K12" s="5">
        <v>0</v>
      </c>
      <c r="L12" s="5">
        <v>0</v>
      </c>
      <c r="M12" s="5">
        <v>429715936.80844414</v>
      </c>
      <c r="N12" s="6">
        <v>0</v>
      </c>
      <c r="O12" s="6">
        <v>0</v>
      </c>
      <c r="P12" s="6">
        <v>0</v>
      </c>
      <c r="Q12" s="6">
        <v>2484000</v>
      </c>
      <c r="R12" s="7">
        <f t="shared" si="0"/>
        <v>549063424.12971413</v>
      </c>
    </row>
    <row r="13" spans="1:18" ht="30" x14ac:dyDescent="0.25">
      <c r="A13" s="4" t="s">
        <v>5</v>
      </c>
      <c r="B13" s="4" t="s">
        <v>6</v>
      </c>
      <c r="C13" s="4" t="s">
        <v>140</v>
      </c>
      <c r="D13" s="4" t="s">
        <v>141</v>
      </c>
      <c r="E13" s="13" t="s">
        <v>20</v>
      </c>
      <c r="F13" s="13" t="s">
        <v>742</v>
      </c>
      <c r="G13" s="16">
        <v>0</v>
      </c>
      <c r="H13" s="5">
        <v>81202023.212669998</v>
      </c>
      <c r="I13" s="17">
        <v>0</v>
      </c>
      <c r="J13" s="5">
        <v>0</v>
      </c>
      <c r="K13" s="5">
        <v>0</v>
      </c>
      <c r="L13" s="5">
        <v>0</v>
      </c>
      <c r="M13" s="5">
        <v>272131915.51192474</v>
      </c>
      <c r="N13" s="6">
        <v>0</v>
      </c>
      <c r="O13" s="6">
        <v>0</v>
      </c>
      <c r="P13" s="6">
        <v>0</v>
      </c>
      <c r="Q13" s="6">
        <v>2527627.6800000002</v>
      </c>
      <c r="R13" s="7">
        <f t="shared" si="0"/>
        <v>355861566.40459472</v>
      </c>
    </row>
    <row r="14" spans="1:18" ht="30" x14ac:dyDescent="0.25">
      <c r="A14" s="4" t="s">
        <v>5</v>
      </c>
      <c r="B14" s="4" t="s">
        <v>6</v>
      </c>
      <c r="C14" s="4" t="s">
        <v>15</v>
      </c>
      <c r="D14" s="4" t="s">
        <v>16</v>
      </c>
      <c r="E14" s="13" t="s">
        <v>17</v>
      </c>
      <c r="F14" s="13" t="s">
        <v>742</v>
      </c>
      <c r="G14" s="16">
        <v>0</v>
      </c>
      <c r="H14" s="5">
        <v>10035388.325792</v>
      </c>
      <c r="I14" s="17">
        <v>0</v>
      </c>
      <c r="J14" s="5">
        <v>0</v>
      </c>
      <c r="K14" s="5">
        <v>0</v>
      </c>
      <c r="L14" s="5">
        <v>0</v>
      </c>
      <c r="M14" s="5">
        <v>39052858.157795191</v>
      </c>
      <c r="N14" s="6">
        <v>0</v>
      </c>
      <c r="O14" s="6">
        <v>0</v>
      </c>
      <c r="P14" s="6">
        <v>0</v>
      </c>
      <c r="Q14" s="6">
        <v>453852.00000000006</v>
      </c>
      <c r="R14" s="7">
        <f t="shared" si="0"/>
        <v>49542098.483587191</v>
      </c>
    </row>
    <row r="15" spans="1:18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3" t="s">
        <v>22</v>
      </c>
      <c r="F15" s="13" t="s">
        <v>742</v>
      </c>
      <c r="G15" s="16">
        <v>0</v>
      </c>
      <c r="H15" s="5">
        <v>32566614.579186</v>
      </c>
      <c r="I15" s="17">
        <v>0</v>
      </c>
      <c r="J15" s="5">
        <v>0</v>
      </c>
      <c r="K15" s="5">
        <v>0</v>
      </c>
      <c r="L15" s="5">
        <v>0</v>
      </c>
      <c r="M15" s="5">
        <v>141051636.56420752</v>
      </c>
      <c r="N15" s="6">
        <v>0</v>
      </c>
      <c r="O15" s="6">
        <v>0</v>
      </c>
      <c r="P15" s="6">
        <v>0</v>
      </c>
      <c r="Q15" s="6">
        <v>1996506</v>
      </c>
      <c r="R15" s="7">
        <f t="shared" si="0"/>
        <v>175614757.14339352</v>
      </c>
    </row>
    <row r="16" spans="1:18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3" t="s">
        <v>26</v>
      </c>
      <c r="F16" s="13" t="s">
        <v>742</v>
      </c>
      <c r="G16" s="16">
        <v>0</v>
      </c>
      <c r="H16" s="5">
        <v>49882945.981900007</v>
      </c>
      <c r="I16" s="17">
        <v>0</v>
      </c>
      <c r="J16" s="5">
        <v>0</v>
      </c>
      <c r="K16" s="5">
        <v>0</v>
      </c>
      <c r="L16" s="5">
        <v>0</v>
      </c>
      <c r="M16" s="5">
        <v>177737784.74628118</v>
      </c>
      <c r="N16" s="6">
        <v>0</v>
      </c>
      <c r="O16" s="6">
        <v>0</v>
      </c>
      <c r="P16" s="6">
        <v>0</v>
      </c>
      <c r="Q16" s="6">
        <v>1839362.5614598938</v>
      </c>
      <c r="R16" s="7">
        <f t="shared" si="0"/>
        <v>229460093.28964108</v>
      </c>
    </row>
    <row r="17" spans="1:18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3" t="s">
        <v>27</v>
      </c>
      <c r="F17" s="13" t="s">
        <v>742</v>
      </c>
      <c r="G17" s="16">
        <v>0</v>
      </c>
      <c r="H17" s="5">
        <v>27598247.167420998</v>
      </c>
      <c r="I17" s="17">
        <v>0</v>
      </c>
      <c r="J17" s="5">
        <v>0</v>
      </c>
      <c r="K17" s="5">
        <v>0</v>
      </c>
      <c r="L17" s="5">
        <v>0</v>
      </c>
      <c r="M17" s="5">
        <v>120610148.25884475</v>
      </c>
      <c r="N17" s="6">
        <v>0</v>
      </c>
      <c r="O17" s="6">
        <v>0</v>
      </c>
      <c r="P17" s="6">
        <v>0</v>
      </c>
      <c r="Q17" s="6">
        <v>1002535.5785401065</v>
      </c>
      <c r="R17" s="7">
        <f t="shared" si="0"/>
        <v>149210931.00480586</v>
      </c>
    </row>
    <row r="18" spans="1:18" x14ac:dyDescent="0.25">
      <c r="A18" s="4" t="s">
        <v>5</v>
      </c>
      <c r="B18" s="4" t="s">
        <v>42</v>
      </c>
      <c r="C18" s="4" t="s">
        <v>43</v>
      </c>
      <c r="D18" s="4" t="s">
        <v>44</v>
      </c>
      <c r="E18" s="13" t="s">
        <v>46</v>
      </c>
      <c r="F18" s="13" t="s">
        <v>742</v>
      </c>
      <c r="G18" s="16">
        <v>0</v>
      </c>
      <c r="H18" s="5">
        <v>5506412.8868779</v>
      </c>
      <c r="I18" s="17">
        <v>0</v>
      </c>
      <c r="J18" s="5">
        <v>0</v>
      </c>
      <c r="K18" s="5">
        <v>0</v>
      </c>
      <c r="L18" s="5">
        <v>0</v>
      </c>
      <c r="M18" s="5">
        <v>20162105.763497405</v>
      </c>
      <c r="N18" s="6">
        <v>0</v>
      </c>
      <c r="O18" s="6">
        <v>0</v>
      </c>
      <c r="P18" s="6">
        <v>0</v>
      </c>
      <c r="Q18" s="6">
        <v>162243.2785945934</v>
      </c>
      <c r="R18" s="7">
        <f t="shared" si="0"/>
        <v>25830761.928969901</v>
      </c>
    </row>
    <row r="19" spans="1:18" x14ac:dyDescent="0.25">
      <c r="A19" s="4" t="s">
        <v>5</v>
      </c>
      <c r="B19" s="4" t="s">
        <v>42</v>
      </c>
      <c r="C19" s="4" t="s">
        <v>43</v>
      </c>
      <c r="D19" s="4" t="s">
        <v>44</v>
      </c>
      <c r="E19" s="13" t="s">
        <v>45</v>
      </c>
      <c r="F19" s="13" t="s">
        <v>742</v>
      </c>
      <c r="G19" s="16">
        <v>0</v>
      </c>
      <c r="H19" s="5">
        <v>3197532.5972850993</v>
      </c>
      <c r="I19" s="17">
        <v>0</v>
      </c>
      <c r="J19" s="5">
        <v>0</v>
      </c>
      <c r="K19" s="5">
        <v>0</v>
      </c>
      <c r="L19" s="5">
        <v>0</v>
      </c>
      <c r="M19" s="5">
        <v>12421893.302127222</v>
      </c>
      <c r="N19" s="6">
        <v>0</v>
      </c>
      <c r="O19" s="6">
        <v>0</v>
      </c>
      <c r="P19" s="6">
        <v>0</v>
      </c>
      <c r="Q19" s="6">
        <v>72181.341405406594</v>
      </c>
      <c r="R19" s="7">
        <f t="shared" si="0"/>
        <v>15691607.240817728</v>
      </c>
    </row>
    <row r="20" spans="1:18" x14ac:dyDescent="0.25">
      <c r="A20" s="4" t="s">
        <v>5</v>
      </c>
      <c r="B20" s="4" t="s">
        <v>42</v>
      </c>
      <c r="C20" s="4" t="s">
        <v>47</v>
      </c>
      <c r="D20" s="4" t="s">
        <v>48</v>
      </c>
      <c r="E20" s="13" t="s">
        <v>49</v>
      </c>
      <c r="F20" s="13" t="s">
        <v>742</v>
      </c>
      <c r="G20" s="16">
        <v>0</v>
      </c>
      <c r="H20" s="5">
        <v>29915020.769230999</v>
      </c>
      <c r="I20" s="17">
        <v>0</v>
      </c>
      <c r="J20" s="5">
        <v>0</v>
      </c>
      <c r="K20" s="5">
        <v>0</v>
      </c>
      <c r="L20" s="5">
        <v>0</v>
      </c>
      <c r="M20" s="5">
        <v>109803061.73657945</v>
      </c>
      <c r="N20" s="6">
        <v>0</v>
      </c>
      <c r="O20" s="6">
        <v>0</v>
      </c>
      <c r="P20" s="6">
        <v>0</v>
      </c>
      <c r="Q20" s="6">
        <v>1098097.8947100514</v>
      </c>
      <c r="R20" s="7">
        <f t="shared" si="0"/>
        <v>140816180.4005205</v>
      </c>
    </row>
    <row r="21" spans="1:18" x14ac:dyDescent="0.25">
      <c r="A21" s="4" t="s">
        <v>5</v>
      </c>
      <c r="B21" s="4" t="s">
        <v>42</v>
      </c>
      <c r="C21" s="4" t="s">
        <v>47</v>
      </c>
      <c r="D21" s="4" t="s">
        <v>48</v>
      </c>
      <c r="E21" s="13" t="s">
        <v>50</v>
      </c>
      <c r="F21" s="13" t="s">
        <v>742</v>
      </c>
      <c r="G21" s="16">
        <v>0</v>
      </c>
      <c r="H21" s="5">
        <v>5020784.1447963994</v>
      </c>
      <c r="I21" s="17">
        <v>0</v>
      </c>
      <c r="J21" s="5">
        <v>0</v>
      </c>
      <c r="K21" s="5">
        <v>0</v>
      </c>
      <c r="L21" s="5">
        <v>0</v>
      </c>
      <c r="M21" s="5">
        <v>16461722.741961988</v>
      </c>
      <c r="N21" s="6">
        <v>0</v>
      </c>
      <c r="O21" s="6">
        <v>0</v>
      </c>
      <c r="P21" s="6">
        <v>0</v>
      </c>
      <c r="Q21" s="6">
        <v>191004.50528994849</v>
      </c>
      <c r="R21" s="7">
        <f t="shared" si="0"/>
        <v>21673511.392048337</v>
      </c>
    </row>
    <row r="22" spans="1:18" x14ac:dyDescent="0.25">
      <c r="A22" s="4" t="s">
        <v>5</v>
      </c>
      <c r="B22" s="4" t="s">
        <v>42</v>
      </c>
      <c r="C22" s="4" t="s">
        <v>33</v>
      </c>
      <c r="D22" s="4" t="s">
        <v>34</v>
      </c>
      <c r="E22" s="13" t="s">
        <v>51</v>
      </c>
      <c r="F22" s="13" t="s">
        <v>742</v>
      </c>
      <c r="G22" s="16">
        <v>0</v>
      </c>
      <c r="H22" s="5">
        <v>2715454.6334841996</v>
      </c>
      <c r="I22" s="17">
        <v>0</v>
      </c>
      <c r="J22" s="5">
        <v>0</v>
      </c>
      <c r="K22" s="5">
        <v>0</v>
      </c>
      <c r="L22" s="5">
        <v>0</v>
      </c>
      <c r="M22" s="5">
        <v>11598728.182582827</v>
      </c>
      <c r="N22" s="6">
        <v>0</v>
      </c>
      <c r="O22" s="6">
        <v>0</v>
      </c>
      <c r="P22" s="6">
        <v>0</v>
      </c>
      <c r="Q22" s="6">
        <v>185200.88436355992</v>
      </c>
      <c r="R22" s="7">
        <f t="shared" si="0"/>
        <v>14499383.700430587</v>
      </c>
    </row>
    <row r="23" spans="1:18" x14ac:dyDescent="0.25">
      <c r="A23" s="4" t="s">
        <v>5</v>
      </c>
      <c r="B23" s="4" t="s">
        <v>42</v>
      </c>
      <c r="C23" s="4" t="s">
        <v>33</v>
      </c>
      <c r="D23" s="4" t="s">
        <v>34</v>
      </c>
      <c r="E23" s="13" t="s">
        <v>54</v>
      </c>
      <c r="F23" s="13" t="s">
        <v>742</v>
      </c>
      <c r="G23" s="16">
        <v>0</v>
      </c>
      <c r="H23" s="5">
        <v>2013400.6063349005</v>
      </c>
      <c r="I23" s="17">
        <v>0</v>
      </c>
      <c r="J23" s="5">
        <v>0</v>
      </c>
      <c r="K23" s="5">
        <v>0</v>
      </c>
      <c r="L23" s="5">
        <v>0</v>
      </c>
      <c r="M23" s="5">
        <v>15804832.83155241</v>
      </c>
      <c r="N23" s="6">
        <v>0</v>
      </c>
      <c r="O23" s="6">
        <v>0</v>
      </c>
      <c r="P23" s="6">
        <v>0</v>
      </c>
      <c r="Q23" s="6">
        <v>160448.56283316197</v>
      </c>
      <c r="R23" s="7">
        <f t="shared" si="0"/>
        <v>17978682.000720471</v>
      </c>
    </row>
    <row r="24" spans="1:18" x14ac:dyDescent="0.25">
      <c r="A24" s="4" t="s">
        <v>5</v>
      </c>
      <c r="B24" s="4" t="s">
        <v>42</v>
      </c>
      <c r="C24" s="4" t="s">
        <v>33</v>
      </c>
      <c r="D24" s="4" t="s">
        <v>34</v>
      </c>
      <c r="E24" s="13" t="s">
        <v>55</v>
      </c>
      <c r="F24" s="13" t="s">
        <v>742</v>
      </c>
      <c r="G24" s="16">
        <v>0</v>
      </c>
      <c r="H24" s="5">
        <v>9902244.7511312999</v>
      </c>
      <c r="I24" s="17">
        <v>0</v>
      </c>
      <c r="J24" s="5">
        <v>0</v>
      </c>
      <c r="K24" s="5">
        <v>0</v>
      </c>
      <c r="L24" s="5">
        <v>0</v>
      </c>
      <c r="M24" s="5">
        <v>46755302.696624219</v>
      </c>
      <c r="N24" s="6">
        <v>0</v>
      </c>
      <c r="O24" s="6">
        <v>0</v>
      </c>
      <c r="P24" s="6">
        <v>0</v>
      </c>
      <c r="Q24" s="6">
        <v>206471.69758891256</v>
      </c>
      <c r="R24" s="7">
        <f t="shared" si="0"/>
        <v>56864019.145344429</v>
      </c>
    </row>
    <row r="25" spans="1:18" x14ac:dyDescent="0.25">
      <c r="A25" s="4" t="s">
        <v>5</v>
      </c>
      <c r="B25" s="4" t="s">
        <v>42</v>
      </c>
      <c r="C25" s="4" t="s">
        <v>33</v>
      </c>
      <c r="D25" s="4" t="s">
        <v>34</v>
      </c>
      <c r="E25" s="13" t="s">
        <v>53</v>
      </c>
      <c r="F25" s="13" t="s">
        <v>742</v>
      </c>
      <c r="G25" s="16">
        <v>0</v>
      </c>
      <c r="H25" s="5">
        <v>13247009.076922998</v>
      </c>
      <c r="I25" s="17">
        <v>0</v>
      </c>
      <c r="J25" s="5">
        <v>0</v>
      </c>
      <c r="K25" s="5">
        <v>0</v>
      </c>
      <c r="L25" s="5">
        <v>0</v>
      </c>
      <c r="M25" s="5">
        <v>43879049.00441359</v>
      </c>
      <c r="N25" s="6">
        <v>0</v>
      </c>
      <c r="O25" s="6">
        <v>0</v>
      </c>
      <c r="P25" s="6">
        <v>0</v>
      </c>
      <c r="Q25" s="6">
        <v>333338.121011902</v>
      </c>
      <c r="R25" s="7">
        <f t="shared" si="0"/>
        <v>57459396.202348493</v>
      </c>
    </row>
    <row r="26" spans="1:18" x14ac:dyDescent="0.25">
      <c r="A26" s="4" t="s">
        <v>5</v>
      </c>
      <c r="B26" s="4" t="s">
        <v>42</v>
      </c>
      <c r="C26" s="4" t="s">
        <v>33</v>
      </c>
      <c r="D26" s="4" t="s">
        <v>34</v>
      </c>
      <c r="E26" s="13" t="s">
        <v>52</v>
      </c>
      <c r="F26" s="13" t="s">
        <v>742</v>
      </c>
      <c r="G26" s="16">
        <v>0</v>
      </c>
      <c r="H26" s="5">
        <v>4922856.7873302996</v>
      </c>
      <c r="I26" s="17">
        <v>0</v>
      </c>
      <c r="J26" s="5">
        <v>0</v>
      </c>
      <c r="K26" s="5">
        <v>0</v>
      </c>
      <c r="L26" s="5">
        <v>0</v>
      </c>
      <c r="M26" s="5">
        <v>26211746.226471465</v>
      </c>
      <c r="N26" s="6">
        <v>0</v>
      </c>
      <c r="O26" s="6">
        <v>0</v>
      </c>
      <c r="P26" s="6">
        <v>0</v>
      </c>
      <c r="Q26" s="6">
        <v>265975.35420246341</v>
      </c>
      <c r="R26" s="7">
        <f t="shared" si="0"/>
        <v>31400578.368004229</v>
      </c>
    </row>
    <row r="27" spans="1:18" ht="30" x14ac:dyDescent="0.25">
      <c r="A27" s="4" t="s">
        <v>5</v>
      </c>
      <c r="B27" s="4" t="s">
        <v>56</v>
      </c>
      <c r="C27" s="4" t="s">
        <v>57</v>
      </c>
      <c r="D27" s="4" t="s">
        <v>58</v>
      </c>
      <c r="E27" s="13" t="s">
        <v>59</v>
      </c>
      <c r="F27" s="13" t="s">
        <v>742</v>
      </c>
      <c r="G27" s="16">
        <v>0</v>
      </c>
      <c r="H27" s="5">
        <v>171495359.74660999</v>
      </c>
      <c r="I27" s="17">
        <v>0</v>
      </c>
      <c r="J27" s="5">
        <v>0</v>
      </c>
      <c r="K27" s="5">
        <v>0</v>
      </c>
      <c r="L27" s="5">
        <v>0</v>
      </c>
      <c r="M27" s="5">
        <v>722113792.47987604</v>
      </c>
      <c r="N27" s="6">
        <v>0</v>
      </c>
      <c r="O27" s="6">
        <v>0</v>
      </c>
      <c r="P27" s="6">
        <v>0</v>
      </c>
      <c r="Q27" s="6">
        <v>5472351.540000001</v>
      </c>
      <c r="R27" s="7">
        <f t="shared" si="0"/>
        <v>899081503.76648593</v>
      </c>
    </row>
    <row r="28" spans="1:18" ht="30" x14ac:dyDescent="0.25">
      <c r="A28" s="4" t="s">
        <v>5</v>
      </c>
      <c r="B28" s="4" t="s">
        <v>68</v>
      </c>
      <c r="C28" s="4" t="s">
        <v>69</v>
      </c>
      <c r="D28" s="4" t="s">
        <v>70</v>
      </c>
      <c r="E28" s="13" t="s">
        <v>71</v>
      </c>
      <c r="F28" s="13" t="s">
        <v>742</v>
      </c>
      <c r="G28" s="16">
        <v>0</v>
      </c>
      <c r="H28" s="5">
        <v>8632284.3891403005</v>
      </c>
      <c r="I28" s="17">
        <v>0</v>
      </c>
      <c r="J28" s="5">
        <v>0</v>
      </c>
      <c r="K28" s="5">
        <v>0</v>
      </c>
      <c r="L28" s="5">
        <v>0</v>
      </c>
      <c r="M28" s="5">
        <v>25542954.644547187</v>
      </c>
      <c r="N28" s="6">
        <v>0</v>
      </c>
      <c r="O28" s="6">
        <v>0</v>
      </c>
      <c r="P28" s="6">
        <v>0</v>
      </c>
      <c r="Q28" s="6">
        <v>211503.22039764916</v>
      </c>
      <c r="R28" s="7">
        <f t="shared" si="0"/>
        <v>34386742.254085138</v>
      </c>
    </row>
    <row r="29" spans="1:18" ht="30" x14ac:dyDescent="0.25">
      <c r="A29" s="4" t="s">
        <v>5</v>
      </c>
      <c r="B29" s="4" t="s">
        <v>68</v>
      </c>
      <c r="C29" s="4" t="s">
        <v>69</v>
      </c>
      <c r="D29" s="4" t="s">
        <v>70</v>
      </c>
      <c r="E29" s="13" t="s">
        <v>72</v>
      </c>
      <c r="F29" s="13" t="s">
        <v>742</v>
      </c>
      <c r="G29" s="16">
        <v>0</v>
      </c>
      <c r="H29" s="5">
        <v>17437476.054297999</v>
      </c>
      <c r="I29" s="17">
        <v>0</v>
      </c>
      <c r="J29" s="5">
        <v>0</v>
      </c>
      <c r="K29" s="5">
        <v>0</v>
      </c>
      <c r="L29" s="5">
        <v>0</v>
      </c>
      <c r="M29" s="5">
        <v>47683470.12391147</v>
      </c>
      <c r="N29" s="6">
        <v>0</v>
      </c>
      <c r="O29" s="6">
        <v>0</v>
      </c>
      <c r="P29" s="6">
        <v>0</v>
      </c>
      <c r="Q29" s="6">
        <v>483728.7796023509</v>
      </c>
      <c r="R29" s="7">
        <f t="shared" si="0"/>
        <v>65604674.957811818</v>
      </c>
    </row>
    <row r="30" spans="1:18" ht="30" x14ac:dyDescent="0.25">
      <c r="A30" s="4" t="s">
        <v>5</v>
      </c>
      <c r="B30" s="4" t="s">
        <v>68</v>
      </c>
      <c r="C30" s="4" t="s">
        <v>73</v>
      </c>
      <c r="D30" s="4" t="s">
        <v>74</v>
      </c>
      <c r="E30" s="13" t="s">
        <v>75</v>
      </c>
      <c r="F30" s="13" t="s">
        <v>742</v>
      </c>
      <c r="G30" s="16">
        <v>0</v>
      </c>
      <c r="H30" s="5">
        <v>35696631.773755997</v>
      </c>
      <c r="I30" s="17">
        <v>0</v>
      </c>
      <c r="J30" s="5">
        <v>0</v>
      </c>
      <c r="K30" s="5">
        <v>0</v>
      </c>
      <c r="L30" s="5">
        <v>0</v>
      </c>
      <c r="M30" s="5">
        <v>107422017.69852951</v>
      </c>
      <c r="N30" s="6">
        <v>0</v>
      </c>
      <c r="O30" s="6">
        <v>0</v>
      </c>
      <c r="P30" s="6">
        <v>0</v>
      </c>
      <c r="Q30" s="6">
        <v>738000</v>
      </c>
      <c r="R30" s="7">
        <f t="shared" si="0"/>
        <v>143856649.47228551</v>
      </c>
    </row>
    <row r="31" spans="1:18" ht="30" x14ac:dyDescent="0.25">
      <c r="A31" s="4" t="s">
        <v>5</v>
      </c>
      <c r="B31" s="4" t="s">
        <v>68</v>
      </c>
      <c r="C31" s="4" t="s">
        <v>76</v>
      </c>
      <c r="D31" s="4" t="s">
        <v>763</v>
      </c>
      <c r="E31" s="13" t="s">
        <v>77</v>
      </c>
      <c r="F31" s="13" t="s">
        <v>742</v>
      </c>
      <c r="G31" s="16">
        <v>0</v>
      </c>
      <c r="H31" s="5">
        <v>14427361.954751</v>
      </c>
      <c r="I31" s="17">
        <v>0</v>
      </c>
      <c r="J31" s="5">
        <v>0</v>
      </c>
      <c r="K31" s="5">
        <v>0</v>
      </c>
      <c r="L31" s="5">
        <v>0</v>
      </c>
      <c r="M31" s="5">
        <v>49446119.323106743</v>
      </c>
      <c r="N31" s="6">
        <v>0</v>
      </c>
      <c r="O31" s="6">
        <v>0</v>
      </c>
      <c r="P31" s="6">
        <v>0</v>
      </c>
      <c r="Q31" s="6">
        <v>625001.58357556572</v>
      </c>
      <c r="R31" s="7">
        <f t="shared" si="0"/>
        <v>64498482.861433312</v>
      </c>
    </row>
    <row r="32" spans="1:18" ht="30" x14ac:dyDescent="0.25">
      <c r="A32" s="4" t="s">
        <v>5</v>
      </c>
      <c r="B32" s="4" t="s">
        <v>68</v>
      </c>
      <c r="C32" s="4" t="s">
        <v>76</v>
      </c>
      <c r="D32" s="4" t="s">
        <v>763</v>
      </c>
      <c r="E32" s="13" t="s">
        <v>78</v>
      </c>
      <c r="F32" s="13" t="s">
        <v>742</v>
      </c>
      <c r="G32" s="16">
        <v>0</v>
      </c>
      <c r="H32" s="5">
        <v>15756068.235293999</v>
      </c>
      <c r="I32" s="17">
        <v>0</v>
      </c>
      <c r="J32" s="5">
        <v>0</v>
      </c>
      <c r="K32" s="5">
        <v>0</v>
      </c>
      <c r="L32" s="5">
        <v>0</v>
      </c>
      <c r="M32" s="5">
        <v>84552056.938636839</v>
      </c>
      <c r="N32" s="6">
        <v>0</v>
      </c>
      <c r="O32" s="6">
        <v>0</v>
      </c>
      <c r="P32" s="6">
        <v>0</v>
      </c>
      <c r="Q32" s="6">
        <v>333230.59419171384</v>
      </c>
      <c r="R32" s="7">
        <f t="shared" si="0"/>
        <v>100641355.76812255</v>
      </c>
    </row>
    <row r="33" spans="1:18" ht="30" x14ac:dyDescent="0.25">
      <c r="A33" s="4" t="s">
        <v>5</v>
      </c>
      <c r="B33" s="4" t="s">
        <v>68</v>
      </c>
      <c r="C33" s="4" t="s">
        <v>76</v>
      </c>
      <c r="D33" s="4" t="s">
        <v>763</v>
      </c>
      <c r="E33" s="13" t="s">
        <v>79</v>
      </c>
      <c r="F33" s="13" t="s">
        <v>742</v>
      </c>
      <c r="G33" s="16">
        <v>0</v>
      </c>
      <c r="H33" s="5">
        <v>13795426.923077002</v>
      </c>
      <c r="I33" s="17">
        <v>0</v>
      </c>
      <c r="J33" s="5">
        <v>0</v>
      </c>
      <c r="K33" s="5">
        <v>0</v>
      </c>
      <c r="L33" s="5">
        <v>0</v>
      </c>
      <c r="M33" s="5">
        <v>60586757.510961071</v>
      </c>
      <c r="N33" s="6">
        <v>0</v>
      </c>
      <c r="O33" s="6">
        <v>0</v>
      </c>
      <c r="P33" s="6">
        <v>0</v>
      </c>
      <c r="Q33" s="6">
        <v>351830.95385843155</v>
      </c>
      <c r="R33" s="7">
        <f t="shared" si="0"/>
        <v>74734015.387896508</v>
      </c>
    </row>
    <row r="34" spans="1:18" ht="30" x14ac:dyDescent="0.25">
      <c r="A34" s="4" t="s">
        <v>5</v>
      </c>
      <c r="B34" s="4" t="s">
        <v>68</v>
      </c>
      <c r="C34" s="4" t="s">
        <v>76</v>
      </c>
      <c r="D34" s="4" t="s">
        <v>763</v>
      </c>
      <c r="E34" s="13" t="s">
        <v>80</v>
      </c>
      <c r="F34" s="13" t="s">
        <v>742</v>
      </c>
      <c r="G34" s="16">
        <v>0</v>
      </c>
      <c r="H34" s="5">
        <v>8296807.0950226001</v>
      </c>
      <c r="I34" s="17">
        <v>0</v>
      </c>
      <c r="J34" s="5">
        <v>0</v>
      </c>
      <c r="K34" s="5">
        <v>0</v>
      </c>
      <c r="L34" s="5">
        <v>0</v>
      </c>
      <c r="M34" s="5">
        <v>34477445.561133489</v>
      </c>
      <c r="N34" s="6">
        <v>0</v>
      </c>
      <c r="O34" s="6">
        <v>0</v>
      </c>
      <c r="P34" s="6">
        <v>0</v>
      </c>
      <c r="Q34" s="6">
        <v>356511.11869688664</v>
      </c>
      <c r="R34" s="7">
        <f t="shared" si="0"/>
        <v>43130763.774852976</v>
      </c>
    </row>
    <row r="35" spans="1:18" ht="30" x14ac:dyDescent="0.25">
      <c r="A35" s="4" t="s">
        <v>5</v>
      </c>
      <c r="B35" s="4" t="s">
        <v>68</v>
      </c>
      <c r="C35" s="4" t="s">
        <v>76</v>
      </c>
      <c r="D35" s="4" t="s">
        <v>763</v>
      </c>
      <c r="E35" s="13" t="s">
        <v>81</v>
      </c>
      <c r="F35" s="13" t="s">
        <v>742</v>
      </c>
      <c r="G35" s="16">
        <v>0</v>
      </c>
      <c r="H35" s="5">
        <v>14432103.764706001</v>
      </c>
      <c r="I35" s="17">
        <v>0</v>
      </c>
      <c r="J35" s="5">
        <v>0</v>
      </c>
      <c r="K35" s="5">
        <v>0</v>
      </c>
      <c r="L35" s="5">
        <v>0</v>
      </c>
      <c r="M35" s="5">
        <v>56209662.781264544</v>
      </c>
      <c r="N35" s="6">
        <v>0</v>
      </c>
      <c r="O35" s="6">
        <v>0</v>
      </c>
      <c r="P35" s="6">
        <v>0</v>
      </c>
      <c r="Q35" s="6">
        <v>327174.58810421533</v>
      </c>
      <c r="R35" s="7">
        <f t="shared" si="0"/>
        <v>70968941.134074762</v>
      </c>
    </row>
    <row r="36" spans="1:18" ht="30" x14ac:dyDescent="0.25">
      <c r="A36" s="4" t="s">
        <v>5</v>
      </c>
      <c r="B36" s="4" t="s">
        <v>68</v>
      </c>
      <c r="C36" s="4" t="s">
        <v>76</v>
      </c>
      <c r="D36" s="4" t="s">
        <v>763</v>
      </c>
      <c r="E36" s="13" t="s">
        <v>82</v>
      </c>
      <c r="F36" s="13" t="s">
        <v>742</v>
      </c>
      <c r="G36" s="16">
        <v>0</v>
      </c>
      <c r="H36" s="5">
        <v>10388474.977375999</v>
      </c>
      <c r="I36" s="17">
        <v>0</v>
      </c>
      <c r="J36" s="5">
        <v>0</v>
      </c>
      <c r="K36" s="5">
        <v>0</v>
      </c>
      <c r="L36" s="5">
        <v>0</v>
      </c>
      <c r="M36" s="5">
        <v>39271837.789847881</v>
      </c>
      <c r="N36" s="6">
        <v>0</v>
      </c>
      <c r="O36" s="6">
        <v>0</v>
      </c>
      <c r="P36" s="6">
        <v>0</v>
      </c>
      <c r="Q36" s="6">
        <v>298428.95482520346</v>
      </c>
      <c r="R36" s="7">
        <f t="shared" si="0"/>
        <v>49958741.72204908</v>
      </c>
    </row>
    <row r="37" spans="1:18" ht="30" x14ac:dyDescent="0.25">
      <c r="A37" s="4" t="s">
        <v>5</v>
      </c>
      <c r="B37" s="4" t="s">
        <v>68</v>
      </c>
      <c r="C37" s="4" t="s">
        <v>76</v>
      </c>
      <c r="D37" s="4" t="s">
        <v>763</v>
      </c>
      <c r="E37" s="13" t="s">
        <v>83</v>
      </c>
      <c r="F37" s="13" t="s">
        <v>742</v>
      </c>
      <c r="G37" s="16">
        <v>0</v>
      </c>
      <c r="H37" s="5">
        <v>2724194.6877827998</v>
      </c>
      <c r="I37" s="17">
        <v>0</v>
      </c>
      <c r="J37" s="5">
        <v>0</v>
      </c>
      <c r="K37" s="5">
        <v>0</v>
      </c>
      <c r="L37" s="5">
        <v>0</v>
      </c>
      <c r="M37" s="5">
        <v>11691732.050121667</v>
      </c>
      <c r="N37" s="6">
        <v>0</v>
      </c>
      <c r="O37" s="6">
        <v>0</v>
      </c>
      <c r="P37" s="6">
        <v>0</v>
      </c>
      <c r="Q37" s="6">
        <v>266207.99725212523</v>
      </c>
      <c r="R37" s="7">
        <f t="shared" si="0"/>
        <v>14682134.735156592</v>
      </c>
    </row>
    <row r="38" spans="1:18" ht="30" x14ac:dyDescent="0.25">
      <c r="A38" s="4" t="s">
        <v>5</v>
      </c>
      <c r="B38" s="4" t="s">
        <v>68</v>
      </c>
      <c r="C38" s="4" t="s">
        <v>76</v>
      </c>
      <c r="D38" s="4" t="s">
        <v>763</v>
      </c>
      <c r="E38" s="13" t="s">
        <v>84</v>
      </c>
      <c r="F38" s="13" t="s">
        <v>742</v>
      </c>
      <c r="G38" s="16">
        <v>0</v>
      </c>
      <c r="H38" s="5">
        <v>7796344.5158372</v>
      </c>
      <c r="I38" s="17">
        <v>0</v>
      </c>
      <c r="J38" s="5">
        <v>0</v>
      </c>
      <c r="K38" s="5">
        <v>0</v>
      </c>
      <c r="L38" s="5">
        <v>0</v>
      </c>
      <c r="M38" s="5">
        <v>29994761.798203275</v>
      </c>
      <c r="N38" s="6">
        <v>0</v>
      </c>
      <c r="O38" s="6">
        <v>0</v>
      </c>
      <c r="P38" s="6">
        <v>0</v>
      </c>
      <c r="Q38" s="6">
        <v>249922.36949585861</v>
      </c>
      <c r="R38" s="7">
        <f t="shared" si="0"/>
        <v>38041028.683536336</v>
      </c>
    </row>
    <row r="39" spans="1:18" ht="30" x14ac:dyDescent="0.25">
      <c r="A39" s="4" t="s">
        <v>5</v>
      </c>
      <c r="B39" s="4" t="s">
        <v>89</v>
      </c>
      <c r="C39" s="4" t="s">
        <v>43</v>
      </c>
      <c r="D39" s="4" t="s">
        <v>44</v>
      </c>
      <c r="E39" s="13" t="s">
        <v>90</v>
      </c>
      <c r="F39" s="13" t="s">
        <v>742</v>
      </c>
      <c r="G39" s="16">
        <v>0</v>
      </c>
      <c r="H39" s="5">
        <v>81949268.696832985</v>
      </c>
      <c r="I39" s="17">
        <v>0</v>
      </c>
      <c r="J39" s="5">
        <v>0</v>
      </c>
      <c r="K39" s="5">
        <v>0</v>
      </c>
      <c r="L39" s="5">
        <v>0</v>
      </c>
      <c r="M39" s="5">
        <v>345143045.46568096</v>
      </c>
      <c r="N39" s="6">
        <v>0</v>
      </c>
      <c r="O39" s="6">
        <v>0</v>
      </c>
      <c r="P39" s="6">
        <v>0</v>
      </c>
      <c r="Q39" s="6">
        <v>2217499.7399999998</v>
      </c>
      <c r="R39" s="7">
        <f t="shared" si="0"/>
        <v>429309813.90251398</v>
      </c>
    </row>
    <row r="40" spans="1:18" ht="30" x14ac:dyDescent="0.25">
      <c r="A40" s="4" t="s">
        <v>5</v>
      </c>
      <c r="B40" s="4" t="s">
        <v>715</v>
      </c>
      <c r="C40" s="4" t="s">
        <v>190</v>
      </c>
      <c r="D40" s="4" t="s">
        <v>191</v>
      </c>
      <c r="E40" s="13" t="s">
        <v>714</v>
      </c>
      <c r="F40" s="13" t="s">
        <v>742</v>
      </c>
      <c r="G40" s="16">
        <v>0</v>
      </c>
      <c r="H40" s="5">
        <v>2333076.479638001</v>
      </c>
      <c r="I40" s="17">
        <v>0</v>
      </c>
      <c r="J40" s="5">
        <v>0</v>
      </c>
      <c r="K40" s="5">
        <v>0</v>
      </c>
      <c r="L40" s="5">
        <v>0</v>
      </c>
      <c r="M40" s="5">
        <v>29294919.145807564</v>
      </c>
      <c r="N40" s="6">
        <v>0</v>
      </c>
      <c r="O40" s="6">
        <v>0</v>
      </c>
      <c r="P40" s="6">
        <v>0</v>
      </c>
      <c r="Q40" s="6">
        <v>307914.48</v>
      </c>
      <c r="R40" s="7">
        <f t="shared" si="0"/>
        <v>31935910.105445568</v>
      </c>
    </row>
    <row r="41" spans="1:18" ht="30" x14ac:dyDescent="0.25">
      <c r="A41" s="4" t="s">
        <v>5</v>
      </c>
      <c r="B41" s="4" t="s">
        <v>91</v>
      </c>
      <c r="C41" s="4" t="s">
        <v>92</v>
      </c>
      <c r="D41" s="4" t="s">
        <v>93</v>
      </c>
      <c r="E41" s="13" t="s">
        <v>94</v>
      </c>
      <c r="F41" s="13" t="s">
        <v>742</v>
      </c>
      <c r="G41" s="16">
        <v>0</v>
      </c>
      <c r="H41" s="5">
        <v>44332390.995475009</v>
      </c>
      <c r="I41" s="17">
        <v>0</v>
      </c>
      <c r="J41" s="5">
        <v>0</v>
      </c>
      <c r="K41" s="5">
        <v>0</v>
      </c>
      <c r="L41" s="5">
        <v>0</v>
      </c>
      <c r="M41" s="5">
        <v>134761592.15307349</v>
      </c>
      <c r="N41" s="6">
        <v>0</v>
      </c>
      <c r="O41" s="6">
        <v>0</v>
      </c>
      <c r="P41" s="6">
        <v>0</v>
      </c>
      <c r="Q41" s="6">
        <v>992841.66000000015</v>
      </c>
      <c r="R41" s="7">
        <f t="shared" si="0"/>
        <v>180086824.80854848</v>
      </c>
    </row>
    <row r="42" spans="1:18" ht="30" x14ac:dyDescent="0.25">
      <c r="A42" s="4" t="s">
        <v>5</v>
      </c>
      <c r="B42" s="4" t="s">
        <v>91</v>
      </c>
      <c r="C42" s="4" t="s">
        <v>95</v>
      </c>
      <c r="D42" s="4" t="s">
        <v>96</v>
      </c>
      <c r="E42" s="13" t="s">
        <v>97</v>
      </c>
      <c r="F42" s="13" t="s">
        <v>742</v>
      </c>
      <c r="G42" s="16">
        <v>0</v>
      </c>
      <c r="H42" s="5">
        <v>117293255.36651999</v>
      </c>
      <c r="I42" s="17">
        <v>0</v>
      </c>
      <c r="J42" s="5">
        <v>0</v>
      </c>
      <c r="K42" s="5">
        <v>0</v>
      </c>
      <c r="L42" s="5">
        <v>0</v>
      </c>
      <c r="M42" s="5">
        <v>371719728.06967884</v>
      </c>
      <c r="N42" s="6">
        <v>0</v>
      </c>
      <c r="O42" s="6">
        <v>0</v>
      </c>
      <c r="P42" s="6">
        <v>0</v>
      </c>
      <c r="Q42" s="6">
        <v>2232982.62</v>
      </c>
      <c r="R42" s="7">
        <f t="shared" si="0"/>
        <v>491245966.05619884</v>
      </c>
    </row>
    <row r="43" spans="1:18" x14ac:dyDescent="0.25">
      <c r="A43" s="4" t="s">
        <v>5</v>
      </c>
      <c r="B43" s="4" t="s">
        <v>98</v>
      </c>
      <c r="C43" s="4" t="s">
        <v>99</v>
      </c>
      <c r="D43" s="4" t="s">
        <v>100</v>
      </c>
      <c r="E43" s="13" t="s">
        <v>101</v>
      </c>
      <c r="F43" s="13" t="s">
        <v>742</v>
      </c>
      <c r="G43" s="16">
        <v>0</v>
      </c>
      <c r="H43" s="5">
        <v>75188238.787330985</v>
      </c>
      <c r="I43" s="17">
        <v>0</v>
      </c>
      <c r="J43" s="5">
        <v>0</v>
      </c>
      <c r="K43" s="5">
        <v>0</v>
      </c>
      <c r="L43" s="5">
        <v>0</v>
      </c>
      <c r="M43" s="5">
        <v>293569217.65481514</v>
      </c>
      <c r="N43" s="6">
        <v>0</v>
      </c>
      <c r="O43" s="6">
        <v>0</v>
      </c>
      <c r="P43" s="6">
        <v>0</v>
      </c>
      <c r="Q43" s="6">
        <v>2309435.1</v>
      </c>
      <c r="R43" s="7">
        <f t="shared" si="0"/>
        <v>371066891.54214615</v>
      </c>
    </row>
    <row r="44" spans="1:18" x14ac:dyDescent="0.25">
      <c r="A44" s="4" t="s">
        <v>5</v>
      </c>
      <c r="B44" s="4" t="s">
        <v>98</v>
      </c>
      <c r="C44" s="4" t="s">
        <v>102</v>
      </c>
      <c r="D44" s="4" t="s">
        <v>103</v>
      </c>
      <c r="E44" s="13" t="s">
        <v>104</v>
      </c>
      <c r="F44" s="13" t="s">
        <v>742</v>
      </c>
      <c r="G44" s="16">
        <v>0</v>
      </c>
      <c r="H44" s="5">
        <v>84601486.380091012</v>
      </c>
      <c r="I44" s="17">
        <v>0</v>
      </c>
      <c r="J44" s="5">
        <v>0</v>
      </c>
      <c r="K44" s="5">
        <v>0</v>
      </c>
      <c r="L44" s="5">
        <v>0</v>
      </c>
      <c r="M44" s="5">
        <v>373440235.60287702</v>
      </c>
      <c r="N44" s="6">
        <v>0</v>
      </c>
      <c r="O44" s="6">
        <v>0</v>
      </c>
      <c r="P44" s="6">
        <v>0</v>
      </c>
      <c r="Q44" s="6">
        <v>3600000</v>
      </c>
      <c r="R44" s="7">
        <f t="shared" si="0"/>
        <v>461641721.98296803</v>
      </c>
    </row>
    <row r="45" spans="1:18" ht="30" x14ac:dyDescent="0.25">
      <c r="A45" s="4" t="s">
        <v>5</v>
      </c>
      <c r="B45" s="4" t="s">
        <v>98</v>
      </c>
      <c r="C45" s="4" t="s">
        <v>105</v>
      </c>
      <c r="D45" s="4" t="s">
        <v>106</v>
      </c>
      <c r="E45" s="13" t="s">
        <v>107</v>
      </c>
      <c r="F45" s="13" t="s">
        <v>742</v>
      </c>
      <c r="G45" s="16">
        <v>0</v>
      </c>
      <c r="H45" s="5">
        <v>57607310.660634011</v>
      </c>
      <c r="I45" s="17">
        <v>0</v>
      </c>
      <c r="J45" s="5">
        <v>0</v>
      </c>
      <c r="K45" s="5">
        <v>0</v>
      </c>
      <c r="L45" s="5">
        <v>0</v>
      </c>
      <c r="M45" s="5">
        <v>240495753.95140311</v>
      </c>
      <c r="N45" s="6">
        <v>0</v>
      </c>
      <c r="O45" s="6">
        <v>0</v>
      </c>
      <c r="P45" s="6">
        <v>0</v>
      </c>
      <c r="Q45" s="6">
        <v>2142000</v>
      </c>
      <c r="R45" s="7">
        <f t="shared" si="0"/>
        <v>300245064.61203712</v>
      </c>
    </row>
    <row r="46" spans="1:18" ht="30" x14ac:dyDescent="0.25">
      <c r="A46" s="4" t="s">
        <v>5</v>
      </c>
      <c r="B46" s="4" t="s">
        <v>98</v>
      </c>
      <c r="C46" s="4" t="s">
        <v>108</v>
      </c>
      <c r="D46" s="4" t="s">
        <v>109</v>
      </c>
      <c r="E46" s="14" t="s">
        <v>110</v>
      </c>
      <c r="F46" s="13" t="s">
        <v>742</v>
      </c>
      <c r="G46" s="16">
        <v>0</v>
      </c>
      <c r="H46" s="5">
        <v>107216658.34388998</v>
      </c>
      <c r="I46" s="17">
        <v>0</v>
      </c>
      <c r="J46" s="5">
        <v>0</v>
      </c>
      <c r="K46" s="5">
        <v>0</v>
      </c>
      <c r="L46" s="5">
        <v>0</v>
      </c>
      <c r="M46" s="5">
        <v>427995998.6347357</v>
      </c>
      <c r="N46" s="6">
        <v>0</v>
      </c>
      <c r="O46" s="6">
        <v>0</v>
      </c>
      <c r="P46" s="6">
        <v>0</v>
      </c>
      <c r="Q46" s="6">
        <v>2588363.0927497749</v>
      </c>
      <c r="R46" s="7">
        <f t="shared" si="0"/>
        <v>537801020.07137549</v>
      </c>
    </row>
    <row r="47" spans="1:18" ht="30" x14ac:dyDescent="0.25">
      <c r="A47" s="4" t="s">
        <v>5</v>
      </c>
      <c r="B47" s="4" t="s">
        <v>98</v>
      </c>
      <c r="C47" s="4" t="s">
        <v>108</v>
      </c>
      <c r="D47" s="4" t="s">
        <v>109</v>
      </c>
      <c r="E47" s="14" t="s">
        <v>111</v>
      </c>
      <c r="F47" s="13" t="s">
        <v>742</v>
      </c>
      <c r="G47" s="16">
        <v>0</v>
      </c>
      <c r="H47" s="5">
        <v>9563083.438914001</v>
      </c>
      <c r="I47" s="17">
        <v>0</v>
      </c>
      <c r="J47" s="5">
        <v>0</v>
      </c>
      <c r="K47" s="5">
        <v>0</v>
      </c>
      <c r="L47" s="5">
        <v>0</v>
      </c>
      <c r="M47" s="5">
        <v>34392255.731549121</v>
      </c>
      <c r="N47" s="6">
        <v>0</v>
      </c>
      <c r="O47" s="6">
        <v>0</v>
      </c>
      <c r="P47" s="6">
        <v>0</v>
      </c>
      <c r="Q47" s="6">
        <v>336664.08725022548</v>
      </c>
      <c r="R47" s="7">
        <f t="shared" si="0"/>
        <v>44292003.257713348</v>
      </c>
    </row>
    <row r="48" spans="1:18" x14ac:dyDescent="0.25">
      <c r="A48" s="4" t="s">
        <v>5</v>
      </c>
      <c r="B48" s="4" t="s">
        <v>98</v>
      </c>
      <c r="C48" s="4" t="s">
        <v>112</v>
      </c>
      <c r="D48" s="4" t="s">
        <v>113</v>
      </c>
      <c r="E48" s="13" t="s">
        <v>114</v>
      </c>
      <c r="F48" s="13" t="s">
        <v>742</v>
      </c>
      <c r="G48" s="16">
        <v>0</v>
      </c>
      <c r="H48" s="5">
        <v>208922706.0905</v>
      </c>
      <c r="I48" s="17">
        <v>0</v>
      </c>
      <c r="J48" s="5">
        <v>0</v>
      </c>
      <c r="K48" s="5">
        <v>0</v>
      </c>
      <c r="L48" s="5">
        <v>0</v>
      </c>
      <c r="M48" s="5">
        <v>1190171774.9777565</v>
      </c>
      <c r="N48" s="6">
        <v>0</v>
      </c>
      <c r="O48" s="6">
        <v>0</v>
      </c>
      <c r="P48" s="6">
        <v>0</v>
      </c>
      <c r="Q48" s="6">
        <v>7120628.1000000006</v>
      </c>
      <c r="R48" s="7">
        <f t="shared" si="0"/>
        <v>1406215109.1682563</v>
      </c>
    </row>
    <row r="49" spans="1:18" ht="30" x14ac:dyDescent="0.25">
      <c r="A49" s="4" t="s">
        <v>5</v>
      </c>
      <c r="B49" s="4" t="s">
        <v>136</v>
      </c>
      <c r="C49" s="4" t="s">
        <v>137</v>
      </c>
      <c r="D49" s="4" t="s">
        <v>138</v>
      </c>
      <c r="E49" s="13" t="s">
        <v>139</v>
      </c>
      <c r="F49" s="13" t="s">
        <v>742</v>
      </c>
      <c r="G49" s="16">
        <v>0</v>
      </c>
      <c r="H49" s="5">
        <v>12805661.393665001</v>
      </c>
      <c r="I49" s="17">
        <v>0</v>
      </c>
      <c r="J49" s="5">
        <v>0</v>
      </c>
      <c r="K49" s="5">
        <v>0</v>
      </c>
      <c r="L49" s="5">
        <v>0</v>
      </c>
      <c r="M49" s="5">
        <v>43446129.328403093</v>
      </c>
      <c r="N49" s="6">
        <v>0</v>
      </c>
      <c r="O49" s="6">
        <v>0</v>
      </c>
      <c r="P49" s="6">
        <v>0</v>
      </c>
      <c r="Q49" s="6">
        <v>521460</v>
      </c>
      <c r="R49" s="7">
        <f t="shared" si="0"/>
        <v>56773250.722068094</v>
      </c>
    </row>
    <row r="50" spans="1:18" x14ac:dyDescent="0.25">
      <c r="A50" s="4" t="s">
        <v>5</v>
      </c>
      <c r="B50" s="4" t="s">
        <v>136</v>
      </c>
      <c r="C50" s="4" t="s">
        <v>140</v>
      </c>
      <c r="D50" s="4" t="s">
        <v>141</v>
      </c>
      <c r="E50" s="13" t="s">
        <v>142</v>
      </c>
      <c r="F50" s="13" t="s">
        <v>742</v>
      </c>
      <c r="G50" s="16">
        <v>0</v>
      </c>
      <c r="H50" s="5">
        <v>38742023.475113004</v>
      </c>
      <c r="I50" s="17">
        <v>0</v>
      </c>
      <c r="J50" s="5">
        <v>0</v>
      </c>
      <c r="K50" s="5">
        <v>0</v>
      </c>
      <c r="L50" s="5">
        <v>0</v>
      </c>
      <c r="M50" s="5">
        <v>153684294.44570905</v>
      </c>
      <c r="N50" s="6">
        <v>0</v>
      </c>
      <c r="O50" s="6">
        <v>0</v>
      </c>
      <c r="P50" s="6">
        <v>0</v>
      </c>
      <c r="Q50" s="6">
        <v>1252746</v>
      </c>
      <c r="R50" s="7">
        <f t="shared" si="0"/>
        <v>193679063.92082205</v>
      </c>
    </row>
    <row r="51" spans="1:18" x14ac:dyDescent="0.25">
      <c r="A51" s="4" t="s">
        <v>5</v>
      </c>
      <c r="B51" s="4" t="s">
        <v>136</v>
      </c>
      <c r="C51" s="4" t="s">
        <v>143</v>
      </c>
      <c r="D51" s="4" t="s">
        <v>144</v>
      </c>
      <c r="E51" s="13" t="s">
        <v>145</v>
      </c>
      <c r="F51" s="13" t="s">
        <v>742</v>
      </c>
      <c r="G51" s="16">
        <v>0</v>
      </c>
      <c r="H51" s="5">
        <v>21718480.868778005</v>
      </c>
      <c r="I51" s="17">
        <v>0</v>
      </c>
      <c r="J51" s="5">
        <v>0</v>
      </c>
      <c r="K51" s="5">
        <v>0</v>
      </c>
      <c r="L51" s="5">
        <v>0</v>
      </c>
      <c r="M51" s="5">
        <v>69429659.03694354</v>
      </c>
      <c r="N51" s="6">
        <v>0</v>
      </c>
      <c r="O51" s="6">
        <v>0</v>
      </c>
      <c r="P51" s="6">
        <v>0</v>
      </c>
      <c r="Q51" s="6">
        <v>667190.70000000007</v>
      </c>
      <c r="R51" s="7">
        <f t="shared" si="0"/>
        <v>91815330.605721548</v>
      </c>
    </row>
    <row r="52" spans="1:18" x14ac:dyDescent="0.25">
      <c r="A52" s="4" t="s">
        <v>5</v>
      </c>
      <c r="B52" s="4" t="s">
        <v>136</v>
      </c>
      <c r="C52" s="4" t="s">
        <v>146</v>
      </c>
      <c r="D52" s="4" t="s">
        <v>147</v>
      </c>
      <c r="E52" s="13" t="s">
        <v>149</v>
      </c>
      <c r="F52" s="13" t="s">
        <v>742</v>
      </c>
      <c r="G52" s="16">
        <v>0</v>
      </c>
      <c r="H52" s="5">
        <v>35924614.533937</v>
      </c>
      <c r="I52" s="17">
        <v>0</v>
      </c>
      <c r="J52" s="5">
        <v>0</v>
      </c>
      <c r="K52" s="5">
        <v>0</v>
      </c>
      <c r="L52" s="5">
        <v>0</v>
      </c>
      <c r="M52" s="5">
        <v>142258116.50001675</v>
      </c>
      <c r="N52" s="6">
        <v>0</v>
      </c>
      <c r="O52" s="6">
        <v>0</v>
      </c>
      <c r="P52" s="6">
        <v>0</v>
      </c>
      <c r="Q52" s="6">
        <v>829167.64717722614</v>
      </c>
      <c r="R52" s="7">
        <f t="shared" si="0"/>
        <v>179011898.68113098</v>
      </c>
    </row>
    <row r="53" spans="1:18" x14ac:dyDescent="0.25">
      <c r="A53" s="4" t="s">
        <v>5</v>
      </c>
      <c r="B53" s="4" t="s">
        <v>136</v>
      </c>
      <c r="C53" s="4" t="s">
        <v>146</v>
      </c>
      <c r="D53" s="4" t="s">
        <v>147</v>
      </c>
      <c r="E53" s="13" t="s">
        <v>148</v>
      </c>
      <c r="F53" s="13" t="s">
        <v>742</v>
      </c>
      <c r="G53" s="16">
        <v>0</v>
      </c>
      <c r="H53" s="5">
        <v>13866360.027148999</v>
      </c>
      <c r="I53" s="17">
        <v>0</v>
      </c>
      <c r="J53" s="5">
        <v>0</v>
      </c>
      <c r="K53" s="5">
        <v>0</v>
      </c>
      <c r="L53" s="5">
        <v>0</v>
      </c>
      <c r="M53" s="5">
        <v>51466433.431782179</v>
      </c>
      <c r="N53" s="6">
        <v>0</v>
      </c>
      <c r="O53" s="6">
        <v>0</v>
      </c>
      <c r="P53" s="6">
        <v>0</v>
      </c>
      <c r="Q53" s="6">
        <v>648982.99282277375</v>
      </c>
      <c r="R53" s="7">
        <f t="shared" si="0"/>
        <v>65981776.451753952</v>
      </c>
    </row>
    <row r="54" spans="1:18" x14ac:dyDescent="0.25">
      <c r="A54" s="4" t="s">
        <v>5</v>
      </c>
      <c r="B54" s="4" t="s">
        <v>136</v>
      </c>
      <c r="C54" s="4" t="s">
        <v>150</v>
      </c>
      <c r="D54" s="4" t="s">
        <v>764</v>
      </c>
      <c r="E54" s="13" t="s">
        <v>151</v>
      </c>
      <c r="F54" s="13" t="s">
        <v>742</v>
      </c>
      <c r="G54" s="16">
        <v>0</v>
      </c>
      <c r="H54" s="5">
        <v>3277187.3665158004</v>
      </c>
      <c r="I54" s="17">
        <v>0</v>
      </c>
      <c r="J54" s="5">
        <v>0</v>
      </c>
      <c r="K54" s="5">
        <v>0</v>
      </c>
      <c r="L54" s="5">
        <v>0</v>
      </c>
      <c r="M54" s="5">
        <v>22569732.686381992</v>
      </c>
      <c r="N54" s="6">
        <v>0</v>
      </c>
      <c r="O54" s="6">
        <v>0</v>
      </c>
      <c r="P54" s="6">
        <v>0</v>
      </c>
      <c r="Q54" s="6">
        <v>268169.38401925826</v>
      </c>
      <c r="R54" s="7">
        <f t="shared" si="0"/>
        <v>26115089.436917052</v>
      </c>
    </row>
    <row r="55" spans="1:18" x14ac:dyDescent="0.25">
      <c r="A55" s="4" t="s">
        <v>5</v>
      </c>
      <c r="B55" s="4" t="s">
        <v>136</v>
      </c>
      <c r="C55" s="4" t="s">
        <v>150</v>
      </c>
      <c r="D55" s="4" t="s">
        <v>764</v>
      </c>
      <c r="E55" s="13" t="s">
        <v>152</v>
      </c>
      <c r="F55" s="13" t="s">
        <v>742</v>
      </c>
      <c r="G55" s="16">
        <v>0</v>
      </c>
      <c r="H55" s="5">
        <v>9582567.3936652988</v>
      </c>
      <c r="I55" s="17">
        <v>0</v>
      </c>
      <c r="J55" s="5">
        <v>0</v>
      </c>
      <c r="K55" s="5">
        <v>0</v>
      </c>
      <c r="L55" s="5">
        <v>0</v>
      </c>
      <c r="M55" s="5">
        <v>63165750.450430632</v>
      </c>
      <c r="N55" s="6">
        <v>0</v>
      </c>
      <c r="O55" s="6">
        <v>0</v>
      </c>
      <c r="P55" s="6">
        <v>0</v>
      </c>
      <c r="Q55" s="6">
        <v>785910.61598074203</v>
      </c>
      <c r="R55" s="7">
        <f t="shared" si="0"/>
        <v>73534228.460076675</v>
      </c>
    </row>
    <row r="56" spans="1:18" ht="30" x14ac:dyDescent="0.25">
      <c r="A56" s="4" t="s">
        <v>5</v>
      </c>
      <c r="B56" s="4" t="s">
        <v>158</v>
      </c>
      <c r="C56" s="4" t="s">
        <v>165</v>
      </c>
      <c r="D56" s="4" t="s">
        <v>166</v>
      </c>
      <c r="E56" s="13" t="s">
        <v>167</v>
      </c>
      <c r="F56" s="13" t="s">
        <v>742</v>
      </c>
      <c r="G56" s="16">
        <v>0</v>
      </c>
      <c r="H56" s="5">
        <v>29920094.41629</v>
      </c>
      <c r="I56" s="17">
        <v>0</v>
      </c>
      <c r="J56" s="5">
        <v>0</v>
      </c>
      <c r="K56" s="5">
        <v>0</v>
      </c>
      <c r="L56" s="5">
        <v>0</v>
      </c>
      <c r="M56" s="5">
        <v>114029074.33037327</v>
      </c>
      <c r="N56" s="6">
        <v>0</v>
      </c>
      <c r="O56" s="6">
        <v>0</v>
      </c>
      <c r="P56" s="6">
        <v>0</v>
      </c>
      <c r="Q56" s="6">
        <v>615641.46689470741</v>
      </c>
      <c r="R56" s="7">
        <f t="shared" si="0"/>
        <v>144564810.21355799</v>
      </c>
    </row>
    <row r="57" spans="1:18" ht="30" x14ac:dyDescent="0.25">
      <c r="A57" s="4" t="s">
        <v>5</v>
      </c>
      <c r="B57" s="4" t="s">
        <v>158</v>
      </c>
      <c r="C57" s="4" t="s">
        <v>165</v>
      </c>
      <c r="D57" s="4" t="s">
        <v>166</v>
      </c>
      <c r="E57" s="13" t="s">
        <v>168</v>
      </c>
      <c r="F57" s="13" t="s">
        <v>742</v>
      </c>
      <c r="G57" s="16">
        <v>0</v>
      </c>
      <c r="H57" s="5">
        <v>40591559.529411003</v>
      </c>
      <c r="I57" s="17">
        <v>0</v>
      </c>
      <c r="J57" s="5">
        <v>0</v>
      </c>
      <c r="K57" s="5">
        <v>0</v>
      </c>
      <c r="L57" s="5">
        <v>0</v>
      </c>
      <c r="M57" s="5">
        <v>164353178.32166076</v>
      </c>
      <c r="N57" s="6">
        <v>0</v>
      </c>
      <c r="O57" s="6">
        <v>0</v>
      </c>
      <c r="P57" s="6">
        <v>0</v>
      </c>
      <c r="Q57" s="6">
        <v>1257687.1806630618</v>
      </c>
      <c r="R57" s="7">
        <f t="shared" si="0"/>
        <v>206202425.03173482</v>
      </c>
    </row>
    <row r="58" spans="1:18" ht="30" x14ac:dyDescent="0.25">
      <c r="A58" s="4" t="s">
        <v>5</v>
      </c>
      <c r="B58" s="4" t="s">
        <v>158</v>
      </c>
      <c r="C58" s="4" t="s">
        <v>165</v>
      </c>
      <c r="D58" s="4" t="s">
        <v>166</v>
      </c>
      <c r="E58" s="13" t="s">
        <v>169</v>
      </c>
      <c r="F58" s="13" t="s">
        <v>742</v>
      </c>
      <c r="G58" s="16">
        <v>0</v>
      </c>
      <c r="H58" s="5">
        <v>54397748.10859701</v>
      </c>
      <c r="I58" s="17">
        <v>0</v>
      </c>
      <c r="J58" s="5">
        <v>0</v>
      </c>
      <c r="K58" s="5">
        <v>0</v>
      </c>
      <c r="L58" s="5">
        <v>0</v>
      </c>
      <c r="M58" s="5">
        <v>224771952.00302938</v>
      </c>
      <c r="N58" s="6">
        <v>0</v>
      </c>
      <c r="O58" s="6">
        <v>0</v>
      </c>
      <c r="P58" s="6">
        <v>0</v>
      </c>
      <c r="Q58" s="6">
        <v>1188103.0725843541</v>
      </c>
      <c r="R58" s="7">
        <f t="shared" si="0"/>
        <v>280357803.18421072</v>
      </c>
    </row>
    <row r="59" spans="1:18" ht="30" x14ac:dyDescent="0.25">
      <c r="A59" s="4" t="s">
        <v>5</v>
      </c>
      <c r="B59" s="4" t="s">
        <v>158</v>
      </c>
      <c r="C59" s="4" t="s">
        <v>165</v>
      </c>
      <c r="D59" s="4" t="s">
        <v>166</v>
      </c>
      <c r="E59" s="13" t="s">
        <v>170</v>
      </c>
      <c r="F59" s="13" t="s">
        <v>742</v>
      </c>
      <c r="G59" s="16">
        <v>0</v>
      </c>
      <c r="H59" s="5">
        <v>10925205.466063</v>
      </c>
      <c r="I59" s="17">
        <v>0</v>
      </c>
      <c r="J59" s="5">
        <v>0</v>
      </c>
      <c r="K59" s="5">
        <v>0</v>
      </c>
      <c r="L59" s="5">
        <v>0</v>
      </c>
      <c r="M59" s="5">
        <v>56039967.257574409</v>
      </c>
      <c r="N59" s="6">
        <v>0</v>
      </c>
      <c r="O59" s="6">
        <v>0</v>
      </c>
      <c r="P59" s="6">
        <v>0</v>
      </c>
      <c r="Q59" s="6">
        <v>539773.50636340515</v>
      </c>
      <c r="R59" s="7">
        <f t="shared" si="0"/>
        <v>67504946.230000809</v>
      </c>
    </row>
    <row r="60" spans="1:18" ht="30" x14ac:dyDescent="0.25">
      <c r="A60" s="4" t="s">
        <v>5</v>
      </c>
      <c r="B60" s="4" t="s">
        <v>158</v>
      </c>
      <c r="C60" s="4" t="s">
        <v>165</v>
      </c>
      <c r="D60" s="4" t="s">
        <v>166</v>
      </c>
      <c r="E60" s="13" t="s">
        <v>171</v>
      </c>
      <c r="F60" s="13" t="s">
        <v>742</v>
      </c>
      <c r="G60" s="16">
        <v>0</v>
      </c>
      <c r="H60" s="5">
        <v>27512928.823529005</v>
      </c>
      <c r="I60" s="17">
        <v>0</v>
      </c>
      <c r="J60" s="5">
        <v>0</v>
      </c>
      <c r="K60" s="5">
        <v>0</v>
      </c>
      <c r="L60" s="5">
        <v>0</v>
      </c>
      <c r="M60" s="5">
        <v>109096276.47286323</v>
      </c>
      <c r="N60" s="6">
        <v>0</v>
      </c>
      <c r="O60" s="6">
        <v>0</v>
      </c>
      <c r="P60" s="6">
        <v>0</v>
      </c>
      <c r="Q60" s="6">
        <v>1033451.4735345358</v>
      </c>
      <c r="R60" s="7">
        <f t="shared" si="0"/>
        <v>137642656.76992676</v>
      </c>
    </row>
    <row r="61" spans="1:18" ht="30" x14ac:dyDescent="0.25">
      <c r="A61" s="4" t="s">
        <v>5</v>
      </c>
      <c r="B61" s="4" t="s">
        <v>158</v>
      </c>
      <c r="C61" s="4" t="s">
        <v>165</v>
      </c>
      <c r="D61" s="4" t="s">
        <v>166</v>
      </c>
      <c r="E61" s="13" t="s">
        <v>164</v>
      </c>
      <c r="F61" s="13" t="s">
        <v>742</v>
      </c>
      <c r="G61" s="16">
        <v>0</v>
      </c>
      <c r="H61" s="5">
        <v>6887815.1040725</v>
      </c>
      <c r="I61" s="17">
        <v>0</v>
      </c>
      <c r="J61" s="5">
        <v>0</v>
      </c>
      <c r="K61" s="5">
        <v>0</v>
      </c>
      <c r="L61" s="5">
        <v>0</v>
      </c>
      <c r="M61" s="5">
        <v>28382375.855773274</v>
      </c>
      <c r="N61" s="6">
        <v>0</v>
      </c>
      <c r="O61" s="6">
        <v>0</v>
      </c>
      <c r="P61" s="6">
        <v>0</v>
      </c>
      <c r="Q61" s="6">
        <v>251797.35995993539</v>
      </c>
      <c r="R61" s="7">
        <f t="shared" si="0"/>
        <v>35521988.319805712</v>
      </c>
    </row>
    <row r="62" spans="1:18" ht="30" x14ac:dyDescent="0.25">
      <c r="A62" s="4" t="s">
        <v>5</v>
      </c>
      <c r="B62" s="4" t="s">
        <v>158</v>
      </c>
      <c r="C62" s="4" t="s">
        <v>172</v>
      </c>
      <c r="D62" s="4" t="s">
        <v>765</v>
      </c>
      <c r="E62" s="13" t="s">
        <v>173</v>
      </c>
      <c r="F62" s="13" t="s">
        <v>742</v>
      </c>
      <c r="G62" s="16">
        <v>0</v>
      </c>
      <c r="H62" s="5">
        <v>47515617.972849995</v>
      </c>
      <c r="I62" s="17">
        <v>0</v>
      </c>
      <c r="J62" s="5">
        <v>0</v>
      </c>
      <c r="K62" s="5">
        <v>0</v>
      </c>
      <c r="L62" s="5">
        <v>0</v>
      </c>
      <c r="M62" s="5">
        <v>206214623.99454382</v>
      </c>
      <c r="N62" s="6">
        <v>0</v>
      </c>
      <c r="O62" s="6">
        <v>0</v>
      </c>
      <c r="P62" s="6">
        <v>0</v>
      </c>
      <c r="Q62" s="6">
        <v>1315681.793138952</v>
      </c>
      <c r="R62" s="7">
        <f t="shared" si="0"/>
        <v>255045923.76053277</v>
      </c>
    </row>
    <row r="63" spans="1:18" ht="30" x14ac:dyDescent="0.25">
      <c r="A63" s="4" t="s">
        <v>5</v>
      </c>
      <c r="B63" s="4" t="s">
        <v>158</v>
      </c>
      <c r="C63" s="4" t="s">
        <v>172</v>
      </c>
      <c r="D63" s="4" t="s">
        <v>765</v>
      </c>
      <c r="E63" s="13" t="s">
        <v>174</v>
      </c>
      <c r="F63" s="13" t="s">
        <v>742</v>
      </c>
      <c r="G63" s="16">
        <v>0</v>
      </c>
      <c r="H63" s="5">
        <v>40723475.610860005</v>
      </c>
      <c r="I63" s="17">
        <v>0</v>
      </c>
      <c r="J63" s="5">
        <v>0</v>
      </c>
      <c r="K63" s="5">
        <v>0</v>
      </c>
      <c r="L63" s="5">
        <v>0</v>
      </c>
      <c r="M63" s="5">
        <v>152853704.97278398</v>
      </c>
      <c r="N63" s="6">
        <v>0</v>
      </c>
      <c r="O63" s="6">
        <v>0</v>
      </c>
      <c r="P63" s="6">
        <v>0</v>
      </c>
      <c r="Q63" s="6">
        <v>1386724.2407128375</v>
      </c>
      <c r="R63" s="7">
        <f t="shared" si="0"/>
        <v>194963904.82435682</v>
      </c>
    </row>
    <row r="64" spans="1:18" ht="30" x14ac:dyDescent="0.25">
      <c r="A64" s="4" t="s">
        <v>5</v>
      </c>
      <c r="B64" s="4" t="s">
        <v>158</v>
      </c>
      <c r="C64" s="4" t="s">
        <v>172</v>
      </c>
      <c r="D64" s="4" t="s">
        <v>765</v>
      </c>
      <c r="E64" s="13" t="s">
        <v>175</v>
      </c>
      <c r="F64" s="13" t="s">
        <v>742</v>
      </c>
      <c r="G64" s="16">
        <v>0</v>
      </c>
      <c r="H64" s="5">
        <v>47753527.954751</v>
      </c>
      <c r="I64" s="17">
        <v>0</v>
      </c>
      <c r="J64" s="5">
        <v>0</v>
      </c>
      <c r="K64" s="5">
        <v>0</v>
      </c>
      <c r="L64" s="5">
        <v>0</v>
      </c>
      <c r="M64" s="5">
        <v>196643905.5129081</v>
      </c>
      <c r="N64" s="6">
        <v>0</v>
      </c>
      <c r="O64" s="6">
        <v>0</v>
      </c>
      <c r="P64" s="6">
        <v>0</v>
      </c>
      <c r="Q64" s="6">
        <v>1436413.394132216</v>
      </c>
      <c r="R64" s="7">
        <f t="shared" si="0"/>
        <v>245833846.86179134</v>
      </c>
    </row>
    <row r="65" spans="1:18" ht="30" x14ac:dyDescent="0.25">
      <c r="A65" s="4" t="s">
        <v>5</v>
      </c>
      <c r="B65" s="4" t="s">
        <v>158</v>
      </c>
      <c r="C65" s="4" t="s">
        <v>172</v>
      </c>
      <c r="D65" s="4" t="s">
        <v>765</v>
      </c>
      <c r="E65" s="13" t="s">
        <v>176</v>
      </c>
      <c r="F65" s="13" t="s">
        <v>742</v>
      </c>
      <c r="G65" s="16">
        <v>0</v>
      </c>
      <c r="H65" s="5">
        <v>35261446.733032003</v>
      </c>
      <c r="I65" s="17">
        <v>0</v>
      </c>
      <c r="J65" s="5">
        <v>0</v>
      </c>
      <c r="K65" s="5">
        <v>0</v>
      </c>
      <c r="L65" s="5">
        <v>0</v>
      </c>
      <c r="M65" s="5">
        <v>149254484.46737671</v>
      </c>
      <c r="N65" s="6">
        <v>0</v>
      </c>
      <c r="O65" s="6">
        <v>0</v>
      </c>
      <c r="P65" s="6">
        <v>0</v>
      </c>
      <c r="Q65" s="6">
        <v>1196923.7766644855</v>
      </c>
      <c r="R65" s="7">
        <f t="shared" si="0"/>
        <v>185712854.97707319</v>
      </c>
    </row>
    <row r="66" spans="1:18" ht="30" x14ac:dyDescent="0.25">
      <c r="A66" s="4" t="s">
        <v>5</v>
      </c>
      <c r="B66" s="4" t="s">
        <v>158</v>
      </c>
      <c r="C66" s="4" t="s">
        <v>172</v>
      </c>
      <c r="D66" s="4" t="s">
        <v>765</v>
      </c>
      <c r="E66" s="13" t="s">
        <v>162</v>
      </c>
      <c r="F66" s="13" t="s">
        <v>742</v>
      </c>
      <c r="G66" s="16">
        <v>0</v>
      </c>
      <c r="H66" s="5">
        <v>31774891.475113004</v>
      </c>
      <c r="I66" s="17">
        <v>0</v>
      </c>
      <c r="J66" s="5">
        <v>0</v>
      </c>
      <c r="K66" s="5">
        <v>0</v>
      </c>
      <c r="L66" s="5">
        <v>0</v>
      </c>
      <c r="M66" s="5">
        <v>130739583.26881731</v>
      </c>
      <c r="N66" s="6">
        <v>0</v>
      </c>
      <c r="O66" s="6">
        <v>0</v>
      </c>
      <c r="P66" s="6">
        <v>0</v>
      </c>
      <c r="Q66" s="6">
        <v>1073108.3468121192</v>
      </c>
      <c r="R66" s="7">
        <f t="shared" si="0"/>
        <v>163587583.09074244</v>
      </c>
    </row>
    <row r="67" spans="1:18" ht="30" x14ac:dyDescent="0.25">
      <c r="A67" s="4" t="s">
        <v>5</v>
      </c>
      <c r="B67" s="4" t="s">
        <v>158</v>
      </c>
      <c r="C67" s="4" t="s">
        <v>172</v>
      </c>
      <c r="D67" s="4" t="s">
        <v>765</v>
      </c>
      <c r="E67" s="13" t="s">
        <v>163</v>
      </c>
      <c r="F67" s="13" t="s">
        <v>742</v>
      </c>
      <c r="G67" s="16">
        <v>0</v>
      </c>
      <c r="H67" s="5">
        <v>18883005.221719004</v>
      </c>
      <c r="I67" s="17">
        <v>0</v>
      </c>
      <c r="J67" s="5">
        <v>0</v>
      </c>
      <c r="K67" s="5">
        <v>0</v>
      </c>
      <c r="L67" s="5">
        <v>0</v>
      </c>
      <c r="M67" s="5">
        <v>83263920.917712808</v>
      </c>
      <c r="N67" s="6">
        <v>0</v>
      </c>
      <c r="O67" s="6">
        <v>0</v>
      </c>
      <c r="P67" s="6">
        <v>0</v>
      </c>
      <c r="Q67" s="6">
        <v>656083.50776498718</v>
      </c>
      <c r="R67" s="7">
        <f t="shared" si="0"/>
        <v>102803009.64719678</v>
      </c>
    </row>
    <row r="68" spans="1:18" ht="30" x14ac:dyDescent="0.25">
      <c r="A68" s="4" t="s">
        <v>5</v>
      </c>
      <c r="B68" s="4" t="s">
        <v>158</v>
      </c>
      <c r="C68" s="4" t="s">
        <v>172</v>
      </c>
      <c r="D68" s="4" t="s">
        <v>765</v>
      </c>
      <c r="E68" s="13" t="s">
        <v>159</v>
      </c>
      <c r="F68" s="13" t="s">
        <v>742</v>
      </c>
      <c r="G68" s="16">
        <v>0</v>
      </c>
      <c r="H68" s="5">
        <v>24201514.054297999</v>
      </c>
      <c r="I68" s="17">
        <v>0</v>
      </c>
      <c r="J68" s="5">
        <v>0</v>
      </c>
      <c r="K68" s="5">
        <v>0</v>
      </c>
      <c r="L68" s="5">
        <v>0</v>
      </c>
      <c r="M68" s="5">
        <v>118683462.02118735</v>
      </c>
      <c r="N68" s="6">
        <v>0</v>
      </c>
      <c r="O68" s="6">
        <v>0</v>
      </c>
      <c r="P68" s="6">
        <v>0</v>
      </c>
      <c r="Q68" s="6">
        <v>860199.26077440276</v>
      </c>
      <c r="R68" s="7">
        <f t="shared" si="0"/>
        <v>143745175.33625975</v>
      </c>
    </row>
    <row r="69" spans="1:18" ht="30" x14ac:dyDescent="0.25">
      <c r="A69" s="4" t="s">
        <v>5</v>
      </c>
      <c r="B69" s="4" t="s">
        <v>158</v>
      </c>
      <c r="C69" s="4" t="s">
        <v>15</v>
      </c>
      <c r="D69" s="4" t="s">
        <v>16</v>
      </c>
      <c r="E69" s="13" t="s">
        <v>177</v>
      </c>
      <c r="F69" s="13" t="s">
        <v>742</v>
      </c>
      <c r="G69" s="16">
        <v>0</v>
      </c>
      <c r="H69" s="5">
        <v>25254073.447962999</v>
      </c>
      <c r="I69" s="17">
        <v>0</v>
      </c>
      <c r="J69" s="5">
        <v>0</v>
      </c>
      <c r="K69" s="5">
        <v>0</v>
      </c>
      <c r="L69" s="5">
        <v>0</v>
      </c>
      <c r="M69" s="5">
        <v>107520354.19779941</v>
      </c>
      <c r="N69" s="6">
        <v>0</v>
      </c>
      <c r="O69" s="6">
        <v>0</v>
      </c>
      <c r="P69" s="6">
        <v>0</v>
      </c>
      <c r="Q69" s="6">
        <v>887999.4</v>
      </c>
      <c r="R69" s="7">
        <f t="shared" si="0"/>
        <v>133662427.04576242</v>
      </c>
    </row>
    <row r="70" spans="1:18" ht="30" x14ac:dyDescent="0.25">
      <c r="A70" s="4" t="s">
        <v>5</v>
      </c>
      <c r="B70" s="4" t="s">
        <v>185</v>
      </c>
      <c r="C70" s="4" t="s">
        <v>186</v>
      </c>
      <c r="D70" s="4" t="s">
        <v>187</v>
      </c>
      <c r="E70" s="13" t="s">
        <v>188</v>
      </c>
      <c r="F70" s="13" t="s">
        <v>742</v>
      </c>
      <c r="G70" s="16">
        <v>0</v>
      </c>
      <c r="H70" s="5">
        <v>27606001.457013004</v>
      </c>
      <c r="I70" s="17">
        <v>0</v>
      </c>
      <c r="J70" s="5">
        <v>0</v>
      </c>
      <c r="K70" s="5">
        <v>0</v>
      </c>
      <c r="L70" s="5">
        <v>0</v>
      </c>
      <c r="M70" s="5">
        <v>92617485.942551285</v>
      </c>
      <c r="N70" s="6">
        <v>0</v>
      </c>
      <c r="O70" s="6">
        <v>0</v>
      </c>
      <c r="P70" s="6">
        <v>0</v>
      </c>
      <c r="Q70" s="6">
        <v>540000</v>
      </c>
      <c r="R70" s="7">
        <f t="shared" si="0"/>
        <v>120763487.3995643</v>
      </c>
    </row>
    <row r="71" spans="1:18" ht="30" x14ac:dyDescent="0.25">
      <c r="A71" s="4" t="s">
        <v>5</v>
      </c>
      <c r="B71" s="4" t="s">
        <v>189</v>
      </c>
      <c r="C71" s="4" t="s">
        <v>190</v>
      </c>
      <c r="D71" s="4" t="s">
        <v>191</v>
      </c>
      <c r="E71" s="13" t="s">
        <v>192</v>
      </c>
      <c r="F71" s="13" t="s">
        <v>742</v>
      </c>
      <c r="G71" s="16">
        <v>0</v>
      </c>
      <c r="H71" s="5">
        <v>127214025.16742</v>
      </c>
      <c r="I71" s="17">
        <v>0</v>
      </c>
      <c r="J71" s="5">
        <v>0</v>
      </c>
      <c r="K71" s="5">
        <v>0</v>
      </c>
      <c r="L71" s="5">
        <v>0</v>
      </c>
      <c r="M71" s="5">
        <v>428598065.99855137</v>
      </c>
      <c r="N71" s="6">
        <v>0</v>
      </c>
      <c r="O71" s="6">
        <v>0</v>
      </c>
      <c r="P71" s="6">
        <v>0</v>
      </c>
      <c r="Q71" s="6">
        <v>4249719.54</v>
      </c>
      <c r="R71" s="7">
        <f t="shared" si="0"/>
        <v>560061810.70597136</v>
      </c>
    </row>
    <row r="72" spans="1:18" ht="30" x14ac:dyDescent="0.25">
      <c r="A72" s="4" t="s">
        <v>5</v>
      </c>
      <c r="B72" s="4" t="s">
        <v>189</v>
      </c>
      <c r="C72" s="4" t="s">
        <v>193</v>
      </c>
      <c r="D72" s="4" t="s">
        <v>194</v>
      </c>
      <c r="E72" s="13" t="s">
        <v>195</v>
      </c>
      <c r="F72" s="13" t="s">
        <v>742</v>
      </c>
      <c r="G72" s="16">
        <v>0</v>
      </c>
      <c r="H72" s="5">
        <v>126086978.42534</v>
      </c>
      <c r="I72" s="17">
        <v>0</v>
      </c>
      <c r="J72" s="5">
        <v>0</v>
      </c>
      <c r="K72" s="5">
        <v>0</v>
      </c>
      <c r="L72" s="5">
        <v>0</v>
      </c>
      <c r="M72" s="5">
        <v>504378918.97405344</v>
      </c>
      <c r="N72" s="6">
        <v>0</v>
      </c>
      <c r="O72" s="6">
        <v>0</v>
      </c>
      <c r="P72" s="6">
        <v>0</v>
      </c>
      <c r="Q72" s="6">
        <v>3558181.86</v>
      </c>
      <c r="R72" s="7">
        <f t="shared" ref="R72:R135" si="1">+SUM(G72:Q72)</f>
        <v>634024079.25939345</v>
      </c>
    </row>
    <row r="73" spans="1:18" ht="30" x14ac:dyDescent="0.25">
      <c r="A73" s="4" t="s">
        <v>5</v>
      </c>
      <c r="B73" s="4" t="s">
        <v>189</v>
      </c>
      <c r="C73" s="4" t="s">
        <v>196</v>
      </c>
      <c r="D73" s="4" t="s">
        <v>197</v>
      </c>
      <c r="E73" s="13" t="s">
        <v>198</v>
      </c>
      <c r="F73" s="13" t="s">
        <v>742</v>
      </c>
      <c r="G73" s="16">
        <v>0</v>
      </c>
      <c r="H73" s="5">
        <v>95934916.38913998</v>
      </c>
      <c r="I73" s="17">
        <v>0</v>
      </c>
      <c r="J73" s="5">
        <v>0</v>
      </c>
      <c r="K73" s="5">
        <v>0</v>
      </c>
      <c r="L73" s="5">
        <v>0</v>
      </c>
      <c r="M73" s="5">
        <v>512238910.43236446</v>
      </c>
      <c r="N73" s="6">
        <v>0</v>
      </c>
      <c r="O73" s="6">
        <v>0</v>
      </c>
      <c r="P73" s="6">
        <v>0</v>
      </c>
      <c r="Q73" s="6">
        <v>2386047.2399999998</v>
      </c>
      <c r="R73" s="7">
        <f t="shared" si="1"/>
        <v>610559874.06150448</v>
      </c>
    </row>
    <row r="74" spans="1:18" x14ac:dyDescent="0.25">
      <c r="A74" s="4" t="s">
        <v>5</v>
      </c>
      <c r="B74" s="4" t="s">
        <v>199</v>
      </c>
      <c r="C74" s="4" t="s">
        <v>86</v>
      </c>
      <c r="D74" s="4" t="s">
        <v>87</v>
      </c>
      <c r="E74" s="13" t="s">
        <v>200</v>
      </c>
      <c r="F74" s="13" t="s">
        <v>742</v>
      </c>
      <c r="G74" s="16">
        <v>0</v>
      </c>
      <c r="H74" s="5">
        <v>399558229.25792003</v>
      </c>
      <c r="I74" s="17">
        <v>0</v>
      </c>
      <c r="J74" s="5">
        <v>0</v>
      </c>
      <c r="K74" s="5">
        <v>0</v>
      </c>
      <c r="L74" s="5">
        <v>0</v>
      </c>
      <c r="M74" s="5">
        <v>1230220648.4628916</v>
      </c>
      <c r="N74" s="6">
        <v>0</v>
      </c>
      <c r="O74" s="6">
        <v>0</v>
      </c>
      <c r="P74" s="6">
        <v>0</v>
      </c>
      <c r="Q74" s="6">
        <v>9697064.2200000007</v>
      </c>
      <c r="R74" s="7">
        <f t="shared" si="1"/>
        <v>1639475941.9408116</v>
      </c>
    </row>
    <row r="75" spans="1:18" x14ac:dyDescent="0.25">
      <c r="A75" s="4" t="s">
        <v>5</v>
      </c>
      <c r="B75" s="4" t="s">
        <v>201</v>
      </c>
      <c r="C75" s="4" t="s">
        <v>99</v>
      </c>
      <c r="D75" s="4" t="s">
        <v>100</v>
      </c>
      <c r="E75" s="13" t="s">
        <v>202</v>
      </c>
      <c r="F75" s="13" t="s">
        <v>742</v>
      </c>
      <c r="G75" s="16">
        <v>0</v>
      </c>
      <c r="H75" s="5">
        <v>22767738.977375001</v>
      </c>
      <c r="I75" s="17">
        <v>0</v>
      </c>
      <c r="J75" s="5">
        <v>0</v>
      </c>
      <c r="K75" s="5">
        <v>0</v>
      </c>
      <c r="L75" s="5">
        <v>0</v>
      </c>
      <c r="M75" s="5">
        <v>83597447.391918868</v>
      </c>
      <c r="N75" s="6">
        <v>0</v>
      </c>
      <c r="O75" s="6">
        <v>0</v>
      </c>
      <c r="P75" s="6">
        <v>0</v>
      </c>
      <c r="Q75" s="6">
        <v>534970.80000000005</v>
      </c>
      <c r="R75" s="7">
        <f t="shared" si="1"/>
        <v>106900157.16929387</v>
      </c>
    </row>
    <row r="76" spans="1:18" ht="30" x14ac:dyDescent="0.25">
      <c r="A76" s="4" t="s">
        <v>5</v>
      </c>
      <c r="B76" s="4" t="s">
        <v>201</v>
      </c>
      <c r="C76" s="4" t="s">
        <v>190</v>
      </c>
      <c r="D76" s="4" t="s">
        <v>191</v>
      </c>
      <c r="E76" s="13" t="s">
        <v>203</v>
      </c>
      <c r="F76" s="13" t="s">
        <v>742</v>
      </c>
      <c r="G76" s="16">
        <v>0</v>
      </c>
      <c r="H76" s="5">
        <v>39406589.656109005</v>
      </c>
      <c r="I76" s="17">
        <v>0</v>
      </c>
      <c r="J76" s="5">
        <v>0</v>
      </c>
      <c r="K76" s="5">
        <v>0</v>
      </c>
      <c r="L76" s="5">
        <v>0</v>
      </c>
      <c r="M76" s="5">
        <v>161502463.37040025</v>
      </c>
      <c r="N76" s="6">
        <v>0</v>
      </c>
      <c r="O76" s="6">
        <v>0</v>
      </c>
      <c r="P76" s="6">
        <v>0</v>
      </c>
      <c r="Q76" s="6">
        <v>2021621.4000000001</v>
      </c>
      <c r="R76" s="7">
        <f t="shared" si="1"/>
        <v>202930674.42650926</v>
      </c>
    </row>
    <row r="77" spans="1:18" ht="30" x14ac:dyDescent="0.25">
      <c r="A77" s="4" t="s">
        <v>5</v>
      </c>
      <c r="B77" s="4" t="s">
        <v>408</v>
      </c>
      <c r="C77" s="4" t="s">
        <v>24</v>
      </c>
      <c r="D77" s="4" t="s">
        <v>25</v>
      </c>
      <c r="E77" s="13" t="s">
        <v>409</v>
      </c>
      <c r="F77" s="13" t="s">
        <v>742</v>
      </c>
      <c r="G77" s="16">
        <v>0</v>
      </c>
      <c r="H77" s="5">
        <v>24228668.624435</v>
      </c>
      <c r="I77" s="17">
        <v>0</v>
      </c>
      <c r="J77" s="5">
        <v>0</v>
      </c>
      <c r="K77" s="5">
        <v>0</v>
      </c>
      <c r="L77" s="5">
        <v>0</v>
      </c>
      <c r="M77" s="5">
        <v>94923598.45783338</v>
      </c>
      <c r="N77" s="6">
        <v>0</v>
      </c>
      <c r="O77" s="6">
        <v>0</v>
      </c>
      <c r="P77" s="6">
        <v>0</v>
      </c>
      <c r="Q77" s="6">
        <v>947427.83999999997</v>
      </c>
      <c r="R77" s="7">
        <f t="shared" si="1"/>
        <v>120099694.92226839</v>
      </c>
    </row>
    <row r="78" spans="1:18" x14ac:dyDescent="0.25">
      <c r="A78" s="4" t="s">
        <v>5</v>
      </c>
      <c r="B78" s="4" t="s">
        <v>408</v>
      </c>
      <c r="C78" s="4" t="s">
        <v>69</v>
      </c>
      <c r="D78" s="4" t="s">
        <v>70</v>
      </c>
      <c r="E78" s="13" t="s">
        <v>410</v>
      </c>
      <c r="F78" s="13" t="s">
        <v>742</v>
      </c>
      <c r="G78" s="16">
        <v>0</v>
      </c>
      <c r="H78" s="5">
        <v>29382416.552036002</v>
      </c>
      <c r="I78" s="17">
        <v>0</v>
      </c>
      <c r="J78" s="5">
        <v>0</v>
      </c>
      <c r="K78" s="5">
        <v>0</v>
      </c>
      <c r="L78" s="5">
        <v>0</v>
      </c>
      <c r="M78" s="5">
        <v>93392420.471997753</v>
      </c>
      <c r="N78" s="6">
        <v>0</v>
      </c>
      <c r="O78" s="6">
        <v>0</v>
      </c>
      <c r="P78" s="6">
        <v>0</v>
      </c>
      <c r="Q78" s="6">
        <v>704452.85999999987</v>
      </c>
      <c r="R78" s="7">
        <f t="shared" si="1"/>
        <v>123479289.88403375</v>
      </c>
    </row>
    <row r="79" spans="1:18" ht="30" x14ac:dyDescent="0.25">
      <c r="A79" s="4" t="s">
        <v>5</v>
      </c>
      <c r="B79" s="4" t="s">
        <v>408</v>
      </c>
      <c r="C79" s="4" t="s">
        <v>269</v>
      </c>
      <c r="D79" s="4" t="s">
        <v>270</v>
      </c>
      <c r="E79" s="13" t="s">
        <v>411</v>
      </c>
      <c r="F79" s="13" t="s">
        <v>742</v>
      </c>
      <c r="G79" s="16">
        <v>0</v>
      </c>
      <c r="H79" s="5">
        <v>73027536.696832016</v>
      </c>
      <c r="I79" s="17">
        <v>0</v>
      </c>
      <c r="J79" s="5">
        <v>0</v>
      </c>
      <c r="K79" s="5">
        <v>0</v>
      </c>
      <c r="L79" s="5">
        <v>0</v>
      </c>
      <c r="M79" s="5">
        <v>324858989.18382734</v>
      </c>
      <c r="N79" s="6">
        <v>0</v>
      </c>
      <c r="O79" s="6">
        <v>0</v>
      </c>
      <c r="P79" s="6">
        <v>0</v>
      </c>
      <c r="Q79" s="6">
        <v>2186054.1</v>
      </c>
      <c r="R79" s="7">
        <f t="shared" si="1"/>
        <v>400072579.98065937</v>
      </c>
    </row>
    <row r="80" spans="1:18" x14ac:dyDescent="0.25">
      <c r="A80" s="4" t="s">
        <v>5</v>
      </c>
      <c r="B80" s="4" t="s">
        <v>408</v>
      </c>
      <c r="C80" s="4" t="s">
        <v>306</v>
      </c>
      <c r="D80" s="4" t="s">
        <v>307</v>
      </c>
      <c r="E80" s="13" t="s">
        <v>412</v>
      </c>
      <c r="F80" s="13" t="s">
        <v>742</v>
      </c>
      <c r="G80" s="16">
        <v>0</v>
      </c>
      <c r="H80" s="5">
        <v>15677813.728506997</v>
      </c>
      <c r="I80" s="17">
        <v>0</v>
      </c>
      <c r="J80" s="5">
        <v>0</v>
      </c>
      <c r="K80" s="5">
        <v>0</v>
      </c>
      <c r="L80" s="5">
        <v>0</v>
      </c>
      <c r="M80" s="5">
        <v>69479883.54246071</v>
      </c>
      <c r="N80" s="6">
        <v>0</v>
      </c>
      <c r="O80" s="6">
        <v>0</v>
      </c>
      <c r="P80" s="6">
        <v>0</v>
      </c>
      <c r="Q80" s="6">
        <v>603560.11803674977</v>
      </c>
      <c r="R80" s="7">
        <f t="shared" si="1"/>
        <v>85761257.389004454</v>
      </c>
    </row>
    <row r="81" spans="1:18" x14ac:dyDescent="0.25">
      <c r="A81" s="4" t="s">
        <v>5</v>
      </c>
      <c r="B81" s="4" t="s">
        <v>408</v>
      </c>
      <c r="C81" s="4" t="s">
        <v>306</v>
      </c>
      <c r="D81" s="4" t="s">
        <v>307</v>
      </c>
      <c r="E81" s="13" t="s">
        <v>413</v>
      </c>
      <c r="F81" s="13" t="s">
        <v>742</v>
      </c>
      <c r="G81" s="16">
        <v>0</v>
      </c>
      <c r="H81" s="5">
        <v>37133801.348416001</v>
      </c>
      <c r="I81" s="17">
        <v>0</v>
      </c>
      <c r="J81" s="5">
        <v>0</v>
      </c>
      <c r="K81" s="5">
        <v>0</v>
      </c>
      <c r="L81" s="5">
        <v>0</v>
      </c>
      <c r="M81" s="5">
        <v>178071640.22531247</v>
      </c>
      <c r="N81" s="6">
        <v>0</v>
      </c>
      <c r="O81" s="6">
        <v>0</v>
      </c>
      <c r="P81" s="6">
        <v>0</v>
      </c>
      <c r="Q81" s="6">
        <v>1448639.8619632502</v>
      </c>
      <c r="R81" s="7">
        <f t="shared" si="1"/>
        <v>216654081.43569171</v>
      </c>
    </row>
    <row r="82" spans="1:18" ht="30" x14ac:dyDescent="0.25">
      <c r="A82" s="4" t="s">
        <v>5</v>
      </c>
      <c r="B82" s="4" t="s">
        <v>414</v>
      </c>
      <c r="C82" s="4" t="s">
        <v>361</v>
      </c>
      <c r="D82" s="4" t="s">
        <v>362</v>
      </c>
      <c r="E82" s="13" t="s">
        <v>415</v>
      </c>
      <c r="F82" s="13" t="s">
        <v>742</v>
      </c>
      <c r="G82" s="16">
        <v>0</v>
      </c>
      <c r="H82" s="5">
        <v>53273044.642534003</v>
      </c>
      <c r="I82" s="17">
        <v>0</v>
      </c>
      <c r="J82" s="5">
        <v>0</v>
      </c>
      <c r="K82" s="5">
        <v>0</v>
      </c>
      <c r="L82" s="5">
        <v>0</v>
      </c>
      <c r="M82" s="5">
        <v>203470679.14134198</v>
      </c>
      <c r="N82" s="6">
        <v>0</v>
      </c>
      <c r="O82" s="6">
        <v>0</v>
      </c>
      <c r="P82" s="6">
        <v>0</v>
      </c>
      <c r="Q82" s="6">
        <v>1394712</v>
      </c>
      <c r="R82" s="7">
        <f t="shared" si="1"/>
        <v>258138435.783876</v>
      </c>
    </row>
    <row r="83" spans="1:18" ht="30" x14ac:dyDescent="0.25">
      <c r="A83" s="4" t="s">
        <v>5</v>
      </c>
      <c r="B83" s="4" t="s">
        <v>416</v>
      </c>
      <c r="C83" s="4" t="s">
        <v>301</v>
      </c>
      <c r="D83" s="4" t="s">
        <v>302</v>
      </c>
      <c r="E83" s="13" t="s">
        <v>417</v>
      </c>
      <c r="F83" s="13" t="s">
        <v>742</v>
      </c>
      <c r="G83" s="16">
        <v>0</v>
      </c>
      <c r="H83" s="5">
        <v>89429263.076921999</v>
      </c>
      <c r="I83" s="17">
        <v>0</v>
      </c>
      <c r="J83" s="5">
        <v>0</v>
      </c>
      <c r="K83" s="5">
        <v>0</v>
      </c>
      <c r="L83" s="5">
        <v>0</v>
      </c>
      <c r="M83" s="5">
        <v>433062965.73096156</v>
      </c>
      <c r="N83" s="6">
        <v>0</v>
      </c>
      <c r="O83" s="6">
        <v>0</v>
      </c>
      <c r="P83" s="6">
        <v>0</v>
      </c>
      <c r="Q83" s="6">
        <v>5348302.5599999996</v>
      </c>
      <c r="R83" s="7">
        <f t="shared" si="1"/>
        <v>527840531.36788356</v>
      </c>
    </row>
    <row r="84" spans="1:18" x14ac:dyDescent="0.25">
      <c r="A84" s="4" t="s">
        <v>5</v>
      </c>
      <c r="B84" s="4" t="s">
        <v>418</v>
      </c>
      <c r="C84" s="4" t="s">
        <v>352</v>
      </c>
      <c r="D84" s="4" t="s">
        <v>353</v>
      </c>
      <c r="E84" s="13" t="s">
        <v>419</v>
      </c>
      <c r="F84" s="13" t="s">
        <v>742</v>
      </c>
      <c r="G84" s="16">
        <v>0</v>
      </c>
      <c r="H84" s="5">
        <v>85021207.502261996</v>
      </c>
      <c r="I84" s="17">
        <v>0</v>
      </c>
      <c r="J84" s="5">
        <v>0</v>
      </c>
      <c r="K84" s="5">
        <v>0</v>
      </c>
      <c r="L84" s="5">
        <v>0</v>
      </c>
      <c r="M84" s="5">
        <v>309813138.59818333</v>
      </c>
      <c r="N84" s="6">
        <v>0</v>
      </c>
      <c r="O84" s="6">
        <v>0</v>
      </c>
      <c r="P84" s="6">
        <v>0</v>
      </c>
      <c r="Q84" s="6">
        <v>2371117.1400000006</v>
      </c>
      <c r="R84" s="7">
        <f t="shared" si="1"/>
        <v>397205463.24044532</v>
      </c>
    </row>
    <row r="85" spans="1:18" ht="30" x14ac:dyDescent="0.25">
      <c r="A85" s="4" t="s">
        <v>5</v>
      </c>
      <c r="B85" s="4" t="s">
        <v>28</v>
      </c>
      <c r="C85" s="4" t="s">
        <v>29</v>
      </c>
      <c r="D85" s="4" t="s">
        <v>30</v>
      </c>
      <c r="E85" s="13" t="s">
        <v>31</v>
      </c>
      <c r="F85" s="13" t="s">
        <v>743</v>
      </c>
      <c r="G85" s="16">
        <v>0</v>
      </c>
      <c r="H85" s="5">
        <v>3180092.0361991003</v>
      </c>
      <c r="I85" s="17">
        <v>0</v>
      </c>
      <c r="J85" s="5">
        <v>0</v>
      </c>
      <c r="K85" s="5">
        <v>0</v>
      </c>
      <c r="L85" s="5">
        <v>0</v>
      </c>
      <c r="M85" s="5">
        <v>41057879.595386736</v>
      </c>
      <c r="N85" s="6">
        <v>0</v>
      </c>
      <c r="O85" s="6">
        <v>0</v>
      </c>
      <c r="P85" s="6">
        <v>0</v>
      </c>
      <c r="Q85" s="6">
        <v>261000</v>
      </c>
      <c r="R85" s="7">
        <f t="shared" si="1"/>
        <v>44498971.631585836</v>
      </c>
    </row>
    <row r="86" spans="1:18" ht="30" x14ac:dyDescent="0.25">
      <c r="A86" s="4" t="s">
        <v>5</v>
      </c>
      <c r="B86" s="4" t="s">
        <v>32</v>
      </c>
      <c r="C86" s="4" t="s">
        <v>434</v>
      </c>
      <c r="D86" s="4" t="s">
        <v>435</v>
      </c>
      <c r="E86" s="13">
        <v>502</v>
      </c>
      <c r="F86" s="13" t="s">
        <v>743</v>
      </c>
      <c r="G86" s="16">
        <v>0</v>
      </c>
      <c r="H86" s="5">
        <v>2152131.4027149994</v>
      </c>
      <c r="I86" s="17">
        <v>0</v>
      </c>
      <c r="J86" s="5">
        <v>0</v>
      </c>
      <c r="K86" s="5">
        <v>0</v>
      </c>
      <c r="L86" s="5">
        <v>0</v>
      </c>
      <c r="M86" s="5">
        <v>29708030.436929919</v>
      </c>
      <c r="N86" s="6">
        <v>0</v>
      </c>
      <c r="O86" s="6">
        <v>0</v>
      </c>
      <c r="P86" s="6">
        <v>0</v>
      </c>
      <c r="Q86" s="6">
        <v>281096.28000000003</v>
      </c>
      <c r="R86" s="7">
        <f t="shared" si="1"/>
        <v>32141258.119644918</v>
      </c>
    </row>
    <row r="87" spans="1:18" x14ac:dyDescent="0.25">
      <c r="A87" s="4" t="s">
        <v>5</v>
      </c>
      <c r="B87" s="4" t="s">
        <v>32</v>
      </c>
      <c r="C87" s="4" t="s">
        <v>33</v>
      </c>
      <c r="D87" s="4" t="s">
        <v>34</v>
      </c>
      <c r="E87" s="13" t="s">
        <v>35</v>
      </c>
      <c r="F87" s="13" t="s">
        <v>743</v>
      </c>
      <c r="G87" s="16">
        <v>0</v>
      </c>
      <c r="H87" s="5">
        <v>4672004.8325792002</v>
      </c>
      <c r="I87" s="17">
        <v>0</v>
      </c>
      <c r="J87" s="5">
        <v>0</v>
      </c>
      <c r="K87" s="5">
        <v>0</v>
      </c>
      <c r="L87" s="5">
        <v>0</v>
      </c>
      <c r="M87" s="5">
        <v>15741968.200163238</v>
      </c>
      <c r="N87" s="6">
        <v>0</v>
      </c>
      <c r="O87" s="6">
        <v>0</v>
      </c>
      <c r="P87" s="6">
        <v>0</v>
      </c>
      <c r="Q87" s="6">
        <v>183827.52000000002</v>
      </c>
      <c r="R87" s="7">
        <f t="shared" si="1"/>
        <v>20597800.552742437</v>
      </c>
    </row>
    <row r="88" spans="1:18" ht="30" x14ac:dyDescent="0.25">
      <c r="A88" s="4" t="s">
        <v>5</v>
      </c>
      <c r="B88" s="4" t="s">
        <v>32</v>
      </c>
      <c r="C88" s="4" t="s">
        <v>36</v>
      </c>
      <c r="D88" s="4" t="s">
        <v>37</v>
      </c>
      <c r="E88" s="13">
        <v>501</v>
      </c>
      <c r="F88" s="13" t="s">
        <v>743</v>
      </c>
      <c r="G88" s="16">
        <v>0</v>
      </c>
      <c r="H88" s="5">
        <v>3473714.5158370994</v>
      </c>
      <c r="I88" s="17">
        <v>0</v>
      </c>
      <c r="J88" s="5">
        <v>0</v>
      </c>
      <c r="K88" s="5">
        <v>0</v>
      </c>
      <c r="L88" s="5">
        <v>0</v>
      </c>
      <c r="M88" s="5">
        <v>25139068.057527378</v>
      </c>
      <c r="N88" s="6">
        <v>0</v>
      </c>
      <c r="O88" s="6">
        <v>0</v>
      </c>
      <c r="P88" s="6">
        <v>0</v>
      </c>
      <c r="Q88" s="6">
        <v>296356.86</v>
      </c>
      <c r="R88" s="7">
        <f t="shared" si="1"/>
        <v>28909139.433364477</v>
      </c>
    </row>
    <row r="89" spans="1:18" x14ac:dyDescent="0.25">
      <c r="A89" s="4" t="s">
        <v>5</v>
      </c>
      <c r="B89" s="4" t="s">
        <v>38</v>
      </c>
      <c r="C89" s="4" t="s">
        <v>39</v>
      </c>
      <c r="D89" s="4" t="s">
        <v>40</v>
      </c>
      <c r="E89" s="13" t="s">
        <v>41</v>
      </c>
      <c r="F89" s="13" t="s">
        <v>743</v>
      </c>
      <c r="G89" s="16">
        <v>0</v>
      </c>
      <c r="H89" s="5">
        <v>3794921.3031674009</v>
      </c>
      <c r="I89" s="17">
        <v>0</v>
      </c>
      <c r="J89" s="5">
        <v>0</v>
      </c>
      <c r="K89" s="5">
        <v>0</v>
      </c>
      <c r="L89" s="5">
        <v>0</v>
      </c>
      <c r="M89" s="5">
        <v>28133330.32916411</v>
      </c>
      <c r="N89" s="6">
        <v>0</v>
      </c>
      <c r="O89" s="6">
        <v>0</v>
      </c>
      <c r="P89" s="6">
        <v>0</v>
      </c>
      <c r="Q89" s="6">
        <v>370441.8</v>
      </c>
      <c r="R89" s="7">
        <f t="shared" si="1"/>
        <v>32298693.432331514</v>
      </c>
    </row>
    <row r="90" spans="1:18" ht="30" x14ac:dyDescent="0.25">
      <c r="A90" s="4" t="s">
        <v>5</v>
      </c>
      <c r="B90" s="4" t="s">
        <v>60</v>
      </c>
      <c r="C90" s="4" t="s">
        <v>61</v>
      </c>
      <c r="D90" s="4" t="s">
        <v>62</v>
      </c>
      <c r="E90" s="13" t="s">
        <v>63</v>
      </c>
      <c r="F90" s="13" t="s">
        <v>743</v>
      </c>
      <c r="G90" s="16">
        <v>0</v>
      </c>
      <c r="H90" s="5">
        <v>3556457.4570135996</v>
      </c>
      <c r="I90" s="17">
        <v>0</v>
      </c>
      <c r="J90" s="5">
        <v>0</v>
      </c>
      <c r="K90" s="5">
        <v>0</v>
      </c>
      <c r="L90" s="5">
        <v>0</v>
      </c>
      <c r="M90" s="5">
        <v>26268799.987406313</v>
      </c>
      <c r="N90" s="6">
        <v>0</v>
      </c>
      <c r="O90" s="6">
        <v>0</v>
      </c>
      <c r="P90" s="6">
        <v>0</v>
      </c>
      <c r="Q90" s="6">
        <v>216000</v>
      </c>
      <c r="R90" s="7">
        <f t="shared" si="1"/>
        <v>30041257.444419913</v>
      </c>
    </row>
    <row r="91" spans="1:18" x14ac:dyDescent="0.25">
      <c r="A91" s="4" t="s">
        <v>5</v>
      </c>
      <c r="B91" s="4" t="s">
        <v>64</v>
      </c>
      <c r="C91" s="4" t="s">
        <v>65</v>
      </c>
      <c r="D91" s="4" t="s">
        <v>66</v>
      </c>
      <c r="E91" s="13" t="s">
        <v>67</v>
      </c>
      <c r="F91" s="13" t="s">
        <v>743</v>
      </c>
      <c r="G91" s="16">
        <v>0</v>
      </c>
      <c r="H91" s="5">
        <v>88388432.416289002</v>
      </c>
      <c r="I91" s="17">
        <v>0</v>
      </c>
      <c r="J91" s="5">
        <v>0</v>
      </c>
      <c r="K91" s="5">
        <v>0</v>
      </c>
      <c r="L91" s="5">
        <v>0</v>
      </c>
      <c r="M91" s="5">
        <v>343630259.94453764</v>
      </c>
      <c r="N91" s="6">
        <v>0</v>
      </c>
      <c r="O91" s="6">
        <v>0</v>
      </c>
      <c r="P91" s="6">
        <v>0</v>
      </c>
      <c r="Q91" s="6">
        <v>3582370.2600000002</v>
      </c>
      <c r="R91" s="7">
        <f t="shared" si="1"/>
        <v>435601062.6208266</v>
      </c>
    </row>
    <row r="92" spans="1:18" ht="30" x14ac:dyDescent="0.25">
      <c r="A92" s="4" t="s">
        <v>5</v>
      </c>
      <c r="B92" s="4" t="s">
        <v>85</v>
      </c>
      <c r="C92" s="4" t="s">
        <v>86</v>
      </c>
      <c r="D92" s="4" t="s">
        <v>87</v>
      </c>
      <c r="E92" s="13" t="s">
        <v>88</v>
      </c>
      <c r="F92" s="13" t="s">
        <v>743</v>
      </c>
      <c r="G92" s="16">
        <v>0</v>
      </c>
      <c r="H92" s="5">
        <v>56458835.773755997</v>
      </c>
      <c r="I92" s="17">
        <v>0</v>
      </c>
      <c r="J92" s="5">
        <v>0</v>
      </c>
      <c r="K92" s="5">
        <v>0</v>
      </c>
      <c r="L92" s="5">
        <v>0</v>
      </c>
      <c r="M92" s="5">
        <v>229582985.56255534</v>
      </c>
      <c r="N92" s="6">
        <v>0</v>
      </c>
      <c r="O92" s="6">
        <v>0</v>
      </c>
      <c r="P92" s="6">
        <v>0</v>
      </c>
      <c r="Q92" s="6">
        <v>2070000</v>
      </c>
      <c r="R92" s="7">
        <f t="shared" si="1"/>
        <v>288111821.33631134</v>
      </c>
    </row>
    <row r="93" spans="1:18" ht="45" x14ac:dyDescent="0.25">
      <c r="A93" s="4" t="s">
        <v>5</v>
      </c>
      <c r="B93" s="4" t="s">
        <v>115</v>
      </c>
      <c r="C93" s="4" t="s">
        <v>116</v>
      </c>
      <c r="D93" s="4" t="s">
        <v>117</v>
      </c>
      <c r="E93" s="13" t="s">
        <v>118</v>
      </c>
      <c r="F93" s="13" t="s">
        <v>743</v>
      </c>
      <c r="G93" s="16">
        <v>0</v>
      </c>
      <c r="H93" s="5">
        <v>31698003.447964001</v>
      </c>
      <c r="I93" s="17">
        <v>0</v>
      </c>
      <c r="J93" s="5">
        <v>0</v>
      </c>
      <c r="K93" s="5">
        <v>0</v>
      </c>
      <c r="L93" s="5">
        <v>0</v>
      </c>
      <c r="M93" s="5">
        <v>116097794.36793007</v>
      </c>
      <c r="N93" s="6">
        <v>12290800.73906864</v>
      </c>
      <c r="O93" s="6">
        <v>0</v>
      </c>
      <c r="P93" s="6">
        <v>0</v>
      </c>
      <c r="Q93" s="6">
        <v>1174626</v>
      </c>
      <c r="R93" s="7">
        <f t="shared" si="1"/>
        <v>161261224.55496269</v>
      </c>
    </row>
    <row r="94" spans="1:18" ht="30" x14ac:dyDescent="0.25">
      <c r="A94" s="4" t="s">
        <v>5</v>
      </c>
      <c r="B94" s="4" t="s">
        <v>115</v>
      </c>
      <c r="C94" s="4" t="s">
        <v>119</v>
      </c>
      <c r="D94" s="4" t="s">
        <v>120</v>
      </c>
      <c r="E94" s="13" t="s">
        <v>121</v>
      </c>
      <c r="F94" s="13" t="s">
        <v>743</v>
      </c>
      <c r="G94" s="16">
        <v>0</v>
      </c>
      <c r="H94" s="5">
        <v>170313827.23076999</v>
      </c>
      <c r="I94" s="17">
        <v>0</v>
      </c>
      <c r="J94" s="5">
        <v>0</v>
      </c>
      <c r="K94" s="5">
        <v>0</v>
      </c>
      <c r="L94" s="5">
        <v>0</v>
      </c>
      <c r="M94" s="5">
        <v>683753689.7135092</v>
      </c>
      <c r="N94" s="6">
        <v>60000187.452999189</v>
      </c>
      <c r="O94" s="6">
        <v>0</v>
      </c>
      <c r="P94" s="6">
        <v>0</v>
      </c>
      <c r="Q94" s="6">
        <v>5078418.1249482939</v>
      </c>
      <c r="R94" s="7">
        <f t="shared" si="1"/>
        <v>919146122.52222669</v>
      </c>
    </row>
    <row r="95" spans="1:18" ht="30" x14ac:dyDescent="0.25">
      <c r="A95" s="4" t="s">
        <v>5</v>
      </c>
      <c r="B95" s="4" t="s">
        <v>115</v>
      </c>
      <c r="C95" s="4" t="s">
        <v>119</v>
      </c>
      <c r="D95" s="4" t="s">
        <v>120</v>
      </c>
      <c r="E95" s="13" t="s">
        <v>122</v>
      </c>
      <c r="F95" s="13" t="s">
        <v>743</v>
      </c>
      <c r="G95" s="16">
        <v>0</v>
      </c>
      <c r="H95" s="5">
        <v>5130385.0588234002</v>
      </c>
      <c r="I95" s="17">
        <v>0</v>
      </c>
      <c r="J95" s="5">
        <v>0</v>
      </c>
      <c r="K95" s="5">
        <v>0</v>
      </c>
      <c r="L95" s="5">
        <v>0</v>
      </c>
      <c r="M95" s="5">
        <v>18183661.51178148</v>
      </c>
      <c r="N95" s="6">
        <v>2606571.806781068</v>
      </c>
      <c r="O95" s="6">
        <v>0</v>
      </c>
      <c r="P95" s="6">
        <v>0</v>
      </c>
      <c r="Q95" s="6">
        <v>220620.33585987595</v>
      </c>
      <c r="R95" s="7">
        <f t="shared" si="1"/>
        <v>26141238.713245824</v>
      </c>
    </row>
    <row r="96" spans="1:18" ht="30" x14ac:dyDescent="0.25">
      <c r="A96" s="4" t="s">
        <v>5</v>
      </c>
      <c r="B96" s="4" t="s">
        <v>115</v>
      </c>
      <c r="C96" s="4" t="s">
        <v>119</v>
      </c>
      <c r="D96" s="4" t="s">
        <v>120</v>
      </c>
      <c r="E96" s="13" t="s">
        <v>123</v>
      </c>
      <c r="F96" s="13" t="s">
        <v>743</v>
      </c>
      <c r="G96" s="16">
        <v>0</v>
      </c>
      <c r="H96" s="5">
        <v>5764905.0859728009</v>
      </c>
      <c r="I96" s="17">
        <v>0</v>
      </c>
      <c r="J96" s="5">
        <v>0</v>
      </c>
      <c r="K96" s="5">
        <v>0</v>
      </c>
      <c r="L96" s="5">
        <v>0</v>
      </c>
      <c r="M96" s="5">
        <v>23524764.447787348</v>
      </c>
      <c r="N96" s="6">
        <v>2471165.4791560769</v>
      </c>
      <c r="O96" s="6">
        <v>0</v>
      </c>
      <c r="P96" s="6">
        <v>0</v>
      </c>
      <c r="Q96" s="6">
        <v>209159.53919183041</v>
      </c>
      <c r="R96" s="7">
        <f t="shared" si="1"/>
        <v>31969994.552108057</v>
      </c>
    </row>
    <row r="97" spans="1:18" x14ac:dyDescent="0.25">
      <c r="A97" s="4" t="s">
        <v>5</v>
      </c>
      <c r="B97" s="4" t="s">
        <v>115</v>
      </c>
      <c r="C97" s="4" t="s">
        <v>124</v>
      </c>
      <c r="D97" s="4" t="s">
        <v>125</v>
      </c>
      <c r="E97" s="13" t="s">
        <v>128</v>
      </c>
      <c r="F97" s="13" t="s">
        <v>743</v>
      </c>
      <c r="G97" s="16">
        <v>0</v>
      </c>
      <c r="H97" s="5">
        <v>34868505.357465997</v>
      </c>
      <c r="I97" s="17">
        <v>0</v>
      </c>
      <c r="J97" s="5">
        <v>0</v>
      </c>
      <c r="K97" s="5">
        <v>0</v>
      </c>
      <c r="L97" s="5">
        <v>0</v>
      </c>
      <c r="M97" s="5">
        <v>123586279.95146067</v>
      </c>
      <c r="N97" s="6">
        <v>14912042.311124641</v>
      </c>
      <c r="O97" s="6">
        <v>0</v>
      </c>
      <c r="P97" s="6">
        <v>0</v>
      </c>
      <c r="Q97" s="6">
        <v>953196.15879175777</v>
      </c>
      <c r="R97" s="7">
        <f t="shared" si="1"/>
        <v>174320023.77884308</v>
      </c>
    </row>
    <row r="98" spans="1:18" x14ac:dyDescent="0.25">
      <c r="A98" s="4" t="s">
        <v>5</v>
      </c>
      <c r="B98" s="4" t="s">
        <v>115</v>
      </c>
      <c r="C98" s="4" t="s">
        <v>124</v>
      </c>
      <c r="D98" s="4" t="s">
        <v>125</v>
      </c>
      <c r="E98" s="13" t="s">
        <v>126</v>
      </c>
      <c r="F98" s="13" t="s">
        <v>743</v>
      </c>
      <c r="G98" s="16">
        <v>0</v>
      </c>
      <c r="H98" s="5">
        <v>29603019.610860005</v>
      </c>
      <c r="I98" s="17">
        <v>0</v>
      </c>
      <c r="J98" s="5">
        <v>0</v>
      </c>
      <c r="K98" s="5">
        <v>0</v>
      </c>
      <c r="L98" s="5">
        <v>0</v>
      </c>
      <c r="M98" s="5">
        <v>119143790.07350414</v>
      </c>
      <c r="N98" s="6">
        <v>21762744.680535246</v>
      </c>
      <c r="O98" s="6">
        <v>0</v>
      </c>
      <c r="P98" s="6">
        <v>0</v>
      </c>
      <c r="Q98" s="6">
        <v>1391101.5138936706</v>
      </c>
      <c r="R98" s="7">
        <f t="shared" si="1"/>
        <v>171900655.87879306</v>
      </c>
    </row>
    <row r="99" spans="1:18" x14ac:dyDescent="0.25">
      <c r="A99" s="4" t="s">
        <v>5</v>
      </c>
      <c r="B99" s="4" t="s">
        <v>115</v>
      </c>
      <c r="C99" s="4" t="s">
        <v>124</v>
      </c>
      <c r="D99" s="4" t="s">
        <v>125</v>
      </c>
      <c r="E99" s="13" t="s">
        <v>127</v>
      </c>
      <c r="F99" s="13" t="s">
        <v>743</v>
      </c>
      <c r="G99" s="16">
        <v>0</v>
      </c>
      <c r="H99" s="5">
        <v>29511808.932126999</v>
      </c>
      <c r="I99" s="17">
        <v>0</v>
      </c>
      <c r="J99" s="5">
        <v>0</v>
      </c>
      <c r="K99" s="5">
        <v>0</v>
      </c>
      <c r="L99" s="5">
        <v>0</v>
      </c>
      <c r="M99" s="5">
        <v>110579788.26197422</v>
      </c>
      <c r="N99" s="6">
        <v>13230682.247996639</v>
      </c>
      <c r="O99" s="6">
        <v>0</v>
      </c>
      <c r="P99" s="6">
        <v>0</v>
      </c>
      <c r="Q99" s="6">
        <v>845721.5473145718</v>
      </c>
      <c r="R99" s="7">
        <f t="shared" si="1"/>
        <v>154168000.98941243</v>
      </c>
    </row>
    <row r="100" spans="1:18" x14ac:dyDescent="0.25">
      <c r="A100" s="4" t="s">
        <v>5</v>
      </c>
      <c r="B100" s="4" t="s">
        <v>115</v>
      </c>
      <c r="C100" s="4" t="s">
        <v>129</v>
      </c>
      <c r="D100" s="4" t="s">
        <v>130</v>
      </c>
      <c r="E100" s="13" t="s">
        <v>131</v>
      </c>
      <c r="F100" s="13" t="s">
        <v>743</v>
      </c>
      <c r="G100" s="16">
        <v>0</v>
      </c>
      <c r="H100" s="5">
        <v>2903710.7149320999</v>
      </c>
      <c r="I100" s="17">
        <v>0</v>
      </c>
      <c r="J100" s="5">
        <v>0</v>
      </c>
      <c r="K100" s="5">
        <v>0</v>
      </c>
      <c r="L100" s="5">
        <v>0</v>
      </c>
      <c r="M100" s="5">
        <v>9696566.0922818668</v>
      </c>
      <c r="N100" s="6">
        <v>3154082.3808829766</v>
      </c>
      <c r="O100" s="6">
        <v>0</v>
      </c>
      <c r="P100" s="6">
        <v>0</v>
      </c>
      <c r="Q100" s="6">
        <v>216968.00907958229</v>
      </c>
      <c r="R100" s="7">
        <f t="shared" si="1"/>
        <v>15971327.197176525</v>
      </c>
    </row>
    <row r="101" spans="1:18" x14ac:dyDescent="0.25">
      <c r="A101" s="4" t="s">
        <v>5</v>
      </c>
      <c r="B101" s="4" t="s">
        <v>115</v>
      </c>
      <c r="C101" s="4" t="s">
        <v>129</v>
      </c>
      <c r="D101" s="4" t="s">
        <v>130</v>
      </c>
      <c r="E101" s="13" t="s">
        <v>132</v>
      </c>
      <c r="F101" s="13" t="s">
        <v>743</v>
      </c>
      <c r="G101" s="16">
        <v>0</v>
      </c>
      <c r="H101" s="5">
        <v>84131220.452489018</v>
      </c>
      <c r="I101" s="17">
        <v>0</v>
      </c>
      <c r="J101" s="5">
        <v>0</v>
      </c>
      <c r="K101" s="5">
        <v>0</v>
      </c>
      <c r="L101" s="5">
        <v>0</v>
      </c>
      <c r="M101" s="5">
        <v>342526276.74105465</v>
      </c>
      <c r="N101" s="6">
        <v>39335582.597688004</v>
      </c>
      <c r="O101" s="6">
        <v>0</v>
      </c>
      <c r="P101" s="6">
        <v>0</v>
      </c>
      <c r="Q101" s="6">
        <v>2705878.2909204178</v>
      </c>
      <c r="R101" s="7">
        <f t="shared" si="1"/>
        <v>468698958.08215213</v>
      </c>
    </row>
    <row r="102" spans="1:18" x14ac:dyDescent="0.25">
      <c r="A102" s="4" t="s">
        <v>5</v>
      </c>
      <c r="B102" s="4" t="s">
        <v>115</v>
      </c>
      <c r="C102" s="4" t="s">
        <v>133</v>
      </c>
      <c r="D102" s="4" t="s">
        <v>134</v>
      </c>
      <c r="E102" s="13" t="s">
        <v>135</v>
      </c>
      <c r="F102" s="13" t="s">
        <v>743</v>
      </c>
      <c r="G102" s="16">
        <v>0</v>
      </c>
      <c r="H102" s="5">
        <v>19177101.674208</v>
      </c>
      <c r="I102" s="17">
        <v>0</v>
      </c>
      <c r="J102" s="5">
        <v>0</v>
      </c>
      <c r="K102" s="5">
        <v>0</v>
      </c>
      <c r="L102" s="5">
        <v>0</v>
      </c>
      <c r="M102" s="5">
        <v>75532341.906800151</v>
      </c>
      <c r="N102" s="6">
        <v>8335293.1297675129</v>
      </c>
      <c r="O102" s="6">
        <v>0</v>
      </c>
      <c r="P102" s="6">
        <v>0</v>
      </c>
      <c r="Q102" s="6">
        <v>648684</v>
      </c>
      <c r="R102" s="7">
        <f t="shared" si="1"/>
        <v>103693420.71077566</v>
      </c>
    </row>
    <row r="103" spans="1:18" x14ac:dyDescent="0.25">
      <c r="A103" s="4" t="s">
        <v>5</v>
      </c>
      <c r="B103" s="4" t="s">
        <v>153</v>
      </c>
      <c r="C103" s="4" t="s">
        <v>154</v>
      </c>
      <c r="D103" s="4" t="s">
        <v>155</v>
      </c>
      <c r="E103" s="13" t="s">
        <v>157</v>
      </c>
      <c r="F103" s="13" t="s">
        <v>743</v>
      </c>
      <c r="G103" s="16">
        <v>0</v>
      </c>
      <c r="H103" s="5">
        <v>505670.68778279983</v>
      </c>
      <c r="I103" s="17">
        <v>0</v>
      </c>
      <c r="J103" s="5">
        <v>0</v>
      </c>
      <c r="K103" s="5">
        <v>0</v>
      </c>
      <c r="L103" s="5">
        <v>0</v>
      </c>
      <c r="M103" s="5">
        <v>5179176.9249137044</v>
      </c>
      <c r="N103" s="6">
        <v>0</v>
      </c>
      <c r="O103" s="6">
        <v>0</v>
      </c>
      <c r="P103" s="6">
        <v>0</v>
      </c>
      <c r="Q103" s="6">
        <v>40083.304500790538</v>
      </c>
      <c r="R103" s="7">
        <f t="shared" si="1"/>
        <v>5724930.9171972945</v>
      </c>
    </row>
    <row r="104" spans="1:18" x14ac:dyDescent="0.25">
      <c r="A104" s="4" t="s">
        <v>5</v>
      </c>
      <c r="B104" s="4" t="s">
        <v>153</v>
      </c>
      <c r="C104" s="4" t="s">
        <v>154</v>
      </c>
      <c r="D104" s="4" t="s">
        <v>155</v>
      </c>
      <c r="E104" s="13" t="s">
        <v>156</v>
      </c>
      <c r="F104" s="13" t="s">
        <v>743</v>
      </c>
      <c r="G104" s="16">
        <v>0</v>
      </c>
      <c r="H104" s="5">
        <v>5485443.3574660998</v>
      </c>
      <c r="I104" s="17">
        <v>0</v>
      </c>
      <c r="J104" s="5">
        <v>0</v>
      </c>
      <c r="K104" s="5">
        <v>0</v>
      </c>
      <c r="L104" s="5">
        <v>0</v>
      </c>
      <c r="M104" s="5">
        <v>25434212.227689371</v>
      </c>
      <c r="N104" s="6">
        <v>0</v>
      </c>
      <c r="O104" s="6">
        <v>0</v>
      </c>
      <c r="P104" s="6">
        <v>0</v>
      </c>
      <c r="Q104" s="6">
        <v>231114.23549920949</v>
      </c>
      <c r="R104" s="7">
        <f t="shared" si="1"/>
        <v>31150769.820654683</v>
      </c>
    </row>
    <row r="105" spans="1:18" x14ac:dyDescent="0.25">
      <c r="A105" s="4" t="s">
        <v>5</v>
      </c>
      <c r="B105" s="4" t="s">
        <v>178</v>
      </c>
      <c r="C105" s="4" t="s">
        <v>179</v>
      </c>
      <c r="D105" s="4" t="s">
        <v>180</v>
      </c>
      <c r="E105" s="13" t="s">
        <v>183</v>
      </c>
      <c r="F105" s="13" t="s">
        <v>743</v>
      </c>
      <c r="G105" s="16">
        <v>0</v>
      </c>
      <c r="H105" s="5">
        <v>4389007.3936652001</v>
      </c>
      <c r="I105" s="17">
        <v>0</v>
      </c>
      <c r="J105" s="5">
        <v>0</v>
      </c>
      <c r="K105" s="5">
        <v>0</v>
      </c>
      <c r="L105" s="5">
        <v>0</v>
      </c>
      <c r="M105" s="5">
        <v>25040188.123343989</v>
      </c>
      <c r="N105" s="6">
        <v>0</v>
      </c>
      <c r="O105" s="6">
        <v>0</v>
      </c>
      <c r="P105" s="6">
        <v>0</v>
      </c>
      <c r="Q105" s="6">
        <v>264915.14413602179</v>
      </c>
      <c r="R105" s="7">
        <f t="shared" si="1"/>
        <v>29694110.661145214</v>
      </c>
    </row>
    <row r="106" spans="1:18" x14ac:dyDescent="0.25">
      <c r="A106" s="4" t="s">
        <v>5</v>
      </c>
      <c r="B106" s="4" t="s">
        <v>178</v>
      </c>
      <c r="C106" s="4" t="s">
        <v>179</v>
      </c>
      <c r="D106" s="4" t="s">
        <v>180</v>
      </c>
      <c r="E106" s="13" t="s">
        <v>181</v>
      </c>
      <c r="F106" s="13" t="s">
        <v>743</v>
      </c>
      <c r="G106" s="16">
        <v>0</v>
      </c>
      <c r="H106" s="5">
        <v>3660375.7285067998</v>
      </c>
      <c r="I106" s="17">
        <v>0</v>
      </c>
      <c r="J106" s="5">
        <v>0</v>
      </c>
      <c r="K106" s="5">
        <v>0</v>
      </c>
      <c r="L106" s="5">
        <v>0</v>
      </c>
      <c r="M106" s="5">
        <v>26137749.783073742</v>
      </c>
      <c r="N106" s="6">
        <v>0</v>
      </c>
      <c r="O106" s="6">
        <v>0</v>
      </c>
      <c r="P106" s="6">
        <v>0</v>
      </c>
      <c r="Q106" s="6">
        <v>234697.49875929265</v>
      </c>
      <c r="R106" s="7">
        <f t="shared" si="1"/>
        <v>30032823.010339834</v>
      </c>
    </row>
    <row r="107" spans="1:18" x14ac:dyDescent="0.25">
      <c r="A107" s="4" t="s">
        <v>5</v>
      </c>
      <c r="B107" s="4" t="s">
        <v>178</v>
      </c>
      <c r="C107" s="4" t="s">
        <v>179</v>
      </c>
      <c r="D107" s="4" t="s">
        <v>180</v>
      </c>
      <c r="E107" s="13" t="s">
        <v>182</v>
      </c>
      <c r="F107" s="13" t="s">
        <v>743</v>
      </c>
      <c r="G107" s="16">
        <v>0</v>
      </c>
      <c r="H107" s="5">
        <v>15653418.090498</v>
      </c>
      <c r="I107" s="17">
        <v>0</v>
      </c>
      <c r="J107" s="5">
        <v>0</v>
      </c>
      <c r="K107" s="5">
        <v>0</v>
      </c>
      <c r="L107" s="5">
        <v>0</v>
      </c>
      <c r="M107" s="5">
        <v>55928193.210832223</v>
      </c>
      <c r="N107" s="6">
        <v>0</v>
      </c>
      <c r="O107" s="6">
        <v>0</v>
      </c>
      <c r="P107" s="6">
        <v>0</v>
      </c>
      <c r="Q107" s="6">
        <v>460359.07253068982</v>
      </c>
      <c r="R107" s="7">
        <f t="shared" si="1"/>
        <v>72041970.373860911</v>
      </c>
    </row>
    <row r="108" spans="1:18" x14ac:dyDescent="0.25">
      <c r="A108" s="4" t="s">
        <v>5</v>
      </c>
      <c r="B108" s="4" t="s">
        <v>178</v>
      </c>
      <c r="C108" s="4" t="s">
        <v>179</v>
      </c>
      <c r="D108" s="4" t="s">
        <v>180</v>
      </c>
      <c r="E108" s="13" t="s">
        <v>184</v>
      </c>
      <c r="F108" s="13" t="s">
        <v>743</v>
      </c>
      <c r="G108" s="16">
        <v>0</v>
      </c>
      <c r="H108" s="5">
        <v>6235149.9909502007</v>
      </c>
      <c r="I108" s="17">
        <v>0</v>
      </c>
      <c r="J108" s="5">
        <v>0</v>
      </c>
      <c r="K108" s="5">
        <v>0</v>
      </c>
      <c r="L108" s="5">
        <v>0</v>
      </c>
      <c r="M108" s="5">
        <v>37306683.660078779</v>
      </c>
      <c r="N108" s="6">
        <v>0</v>
      </c>
      <c r="O108" s="6">
        <v>0</v>
      </c>
      <c r="P108" s="6">
        <v>0</v>
      </c>
      <c r="Q108" s="6">
        <v>428957.60457399581</v>
      </c>
      <c r="R108" s="7">
        <f t="shared" si="1"/>
        <v>43970791.255602971</v>
      </c>
    </row>
    <row r="109" spans="1:18" x14ac:dyDescent="0.25">
      <c r="A109" s="4" t="s">
        <v>5</v>
      </c>
      <c r="B109" s="4" t="s">
        <v>204</v>
      </c>
      <c r="C109" s="4" t="s">
        <v>205</v>
      </c>
      <c r="D109" s="4" t="s">
        <v>206</v>
      </c>
      <c r="E109" s="13" t="s">
        <v>207</v>
      </c>
      <c r="F109" s="13" t="s">
        <v>743</v>
      </c>
      <c r="G109" s="16">
        <v>0</v>
      </c>
      <c r="H109" s="5">
        <v>62456732.542986006</v>
      </c>
      <c r="I109" s="17">
        <v>0</v>
      </c>
      <c r="J109" s="5">
        <v>0</v>
      </c>
      <c r="K109" s="5">
        <v>0</v>
      </c>
      <c r="L109" s="5">
        <v>0</v>
      </c>
      <c r="M109" s="5">
        <v>328661474.98195696</v>
      </c>
      <c r="N109" s="6">
        <v>0</v>
      </c>
      <c r="O109" s="6">
        <v>0</v>
      </c>
      <c r="P109" s="6">
        <v>0</v>
      </c>
      <c r="Q109" s="6">
        <v>2715170.94</v>
      </c>
      <c r="R109" s="7">
        <f t="shared" si="1"/>
        <v>393833378.46494299</v>
      </c>
    </row>
    <row r="110" spans="1:18" ht="30" x14ac:dyDescent="0.25">
      <c r="A110" s="4" t="s">
        <v>5</v>
      </c>
      <c r="B110" s="4" t="s">
        <v>204</v>
      </c>
      <c r="C110" s="4" t="s">
        <v>208</v>
      </c>
      <c r="D110" s="4" t="s">
        <v>209</v>
      </c>
      <c r="E110" s="13" t="s">
        <v>210</v>
      </c>
      <c r="F110" s="13" t="s">
        <v>743</v>
      </c>
      <c r="G110" s="16">
        <v>0</v>
      </c>
      <c r="H110" s="5">
        <v>35629162.986425996</v>
      </c>
      <c r="I110" s="17">
        <v>0</v>
      </c>
      <c r="J110" s="5">
        <v>0</v>
      </c>
      <c r="K110" s="5">
        <v>0</v>
      </c>
      <c r="L110" s="5">
        <v>0</v>
      </c>
      <c r="M110" s="5">
        <v>132773649.756576</v>
      </c>
      <c r="N110" s="6">
        <v>0</v>
      </c>
      <c r="O110" s="6">
        <v>0</v>
      </c>
      <c r="P110" s="6">
        <v>0</v>
      </c>
      <c r="Q110" s="6">
        <v>786402.27951190225</v>
      </c>
      <c r="R110" s="7">
        <f t="shared" si="1"/>
        <v>169189215.0225139</v>
      </c>
    </row>
    <row r="111" spans="1:18" x14ac:dyDescent="0.25">
      <c r="A111" s="4" t="s">
        <v>5</v>
      </c>
      <c r="B111" s="4" t="s">
        <v>204</v>
      </c>
      <c r="C111" s="4" t="s">
        <v>211</v>
      </c>
      <c r="D111" s="4" t="s">
        <v>212</v>
      </c>
      <c r="E111" s="13" t="s">
        <v>213</v>
      </c>
      <c r="F111" s="13" t="s">
        <v>743</v>
      </c>
      <c r="G111" s="16">
        <v>0</v>
      </c>
      <c r="H111" s="5">
        <v>70344616.633484006</v>
      </c>
      <c r="I111" s="17">
        <v>0</v>
      </c>
      <c r="J111" s="5">
        <v>0</v>
      </c>
      <c r="K111" s="5">
        <v>0</v>
      </c>
      <c r="L111" s="5">
        <v>0</v>
      </c>
      <c r="M111" s="5">
        <v>335395992.49053591</v>
      </c>
      <c r="N111" s="6">
        <v>0</v>
      </c>
      <c r="O111" s="6">
        <v>0</v>
      </c>
      <c r="P111" s="6">
        <v>0</v>
      </c>
      <c r="Q111" s="6">
        <v>3408130.6199999996</v>
      </c>
      <c r="R111" s="7">
        <f t="shared" si="1"/>
        <v>409148739.74401993</v>
      </c>
    </row>
    <row r="112" spans="1:18" x14ac:dyDescent="0.25">
      <c r="A112" s="4" t="s">
        <v>5</v>
      </c>
      <c r="B112" s="4" t="s">
        <v>204</v>
      </c>
      <c r="C112" s="4" t="s">
        <v>61</v>
      </c>
      <c r="D112" s="4" t="s">
        <v>62</v>
      </c>
      <c r="E112" s="13" t="s">
        <v>214</v>
      </c>
      <c r="F112" s="13" t="s">
        <v>743</v>
      </c>
      <c r="G112" s="16">
        <v>0</v>
      </c>
      <c r="H112" s="5">
        <v>35780396.072397999</v>
      </c>
      <c r="I112" s="17">
        <v>0</v>
      </c>
      <c r="J112" s="5">
        <v>0</v>
      </c>
      <c r="K112" s="5">
        <v>0</v>
      </c>
      <c r="L112" s="5">
        <v>0</v>
      </c>
      <c r="M112" s="5">
        <v>160024137.25476646</v>
      </c>
      <c r="N112" s="6">
        <v>0</v>
      </c>
      <c r="O112" s="6">
        <v>0</v>
      </c>
      <c r="P112" s="6">
        <v>0</v>
      </c>
      <c r="Q112" s="6">
        <v>1260000</v>
      </c>
      <c r="R112" s="7">
        <f t="shared" si="1"/>
        <v>197064533.32716447</v>
      </c>
    </row>
    <row r="113" spans="1:18" x14ac:dyDescent="0.25">
      <c r="A113" s="4" t="s">
        <v>5</v>
      </c>
      <c r="B113" s="4" t="s">
        <v>204</v>
      </c>
      <c r="C113" s="4" t="s">
        <v>215</v>
      </c>
      <c r="D113" s="4" t="s">
        <v>216</v>
      </c>
      <c r="E113" s="13" t="s">
        <v>217</v>
      </c>
      <c r="F113" s="13" t="s">
        <v>743</v>
      </c>
      <c r="G113" s="16">
        <v>0</v>
      </c>
      <c r="H113" s="5">
        <v>14387372.977375999</v>
      </c>
      <c r="I113" s="17">
        <v>0</v>
      </c>
      <c r="J113" s="5">
        <v>0</v>
      </c>
      <c r="K113" s="5">
        <v>0</v>
      </c>
      <c r="L113" s="5">
        <v>0</v>
      </c>
      <c r="M113" s="5">
        <v>38786447.523957282</v>
      </c>
      <c r="N113" s="6">
        <v>0</v>
      </c>
      <c r="O113" s="6">
        <v>0</v>
      </c>
      <c r="P113" s="6">
        <v>0</v>
      </c>
      <c r="Q113" s="6">
        <v>202575.6</v>
      </c>
      <c r="R113" s="7">
        <f t="shared" si="1"/>
        <v>53376396.101333283</v>
      </c>
    </row>
    <row r="114" spans="1:18" ht="30" x14ac:dyDescent="0.25">
      <c r="A114" s="4" t="s">
        <v>5</v>
      </c>
      <c r="B114" s="4" t="s">
        <v>204</v>
      </c>
      <c r="C114" s="4" t="s">
        <v>208</v>
      </c>
      <c r="D114" s="4" t="s">
        <v>209</v>
      </c>
      <c r="E114" s="13" t="s">
        <v>218</v>
      </c>
      <c r="F114" s="13" t="s">
        <v>743</v>
      </c>
      <c r="G114" s="16">
        <v>0</v>
      </c>
      <c r="H114" s="5">
        <v>9700016.1447963975</v>
      </c>
      <c r="I114" s="17">
        <v>0</v>
      </c>
      <c r="J114" s="5">
        <v>0</v>
      </c>
      <c r="K114" s="5">
        <v>0</v>
      </c>
      <c r="L114" s="5">
        <v>0</v>
      </c>
      <c r="M114" s="5">
        <v>37701745.980982125</v>
      </c>
      <c r="N114" s="6">
        <v>0</v>
      </c>
      <c r="O114" s="6">
        <v>0</v>
      </c>
      <c r="P114" s="6">
        <v>0</v>
      </c>
      <c r="Q114" s="6">
        <v>189726.02048809774</v>
      </c>
      <c r="R114" s="7">
        <f t="shared" si="1"/>
        <v>47591488.146266624</v>
      </c>
    </row>
    <row r="115" spans="1:18" x14ac:dyDescent="0.25">
      <c r="A115" s="4" t="s">
        <v>5</v>
      </c>
      <c r="B115" s="4" t="s">
        <v>204</v>
      </c>
      <c r="C115" s="4" t="s">
        <v>219</v>
      </c>
      <c r="D115" s="4" t="s">
        <v>220</v>
      </c>
      <c r="E115" s="13" t="s">
        <v>221</v>
      </c>
      <c r="F115" s="13" t="s">
        <v>743</v>
      </c>
      <c r="G115" s="16">
        <v>0</v>
      </c>
      <c r="H115" s="5">
        <v>15383140.289593</v>
      </c>
      <c r="I115" s="17">
        <v>0</v>
      </c>
      <c r="J115" s="5">
        <v>0</v>
      </c>
      <c r="K115" s="5">
        <v>0</v>
      </c>
      <c r="L115" s="5">
        <v>0</v>
      </c>
      <c r="M115" s="5">
        <v>48540396.07797277</v>
      </c>
      <c r="N115" s="6">
        <v>0</v>
      </c>
      <c r="O115" s="6">
        <v>0</v>
      </c>
      <c r="P115" s="6">
        <v>0</v>
      </c>
      <c r="Q115" s="6">
        <v>344940.66</v>
      </c>
      <c r="R115" s="7">
        <f t="shared" si="1"/>
        <v>64268477.027565762</v>
      </c>
    </row>
    <row r="116" spans="1:18" ht="30" x14ac:dyDescent="0.25">
      <c r="A116" s="4" t="s">
        <v>5</v>
      </c>
      <c r="B116" s="4" t="s">
        <v>420</v>
      </c>
      <c r="C116" s="4" t="s">
        <v>7</v>
      </c>
      <c r="D116" s="4" t="s">
        <v>8</v>
      </c>
      <c r="E116" s="13" t="s">
        <v>421</v>
      </c>
      <c r="F116" s="13" t="s">
        <v>743</v>
      </c>
      <c r="G116" s="16">
        <v>0</v>
      </c>
      <c r="H116" s="5">
        <v>7919427.0859728009</v>
      </c>
      <c r="I116" s="17">
        <v>0</v>
      </c>
      <c r="J116" s="5">
        <v>0</v>
      </c>
      <c r="K116" s="5">
        <v>0</v>
      </c>
      <c r="L116" s="5">
        <v>0</v>
      </c>
      <c r="M116" s="5">
        <v>33491896.682184234</v>
      </c>
      <c r="N116" s="6">
        <v>0</v>
      </c>
      <c r="O116" s="6">
        <v>0</v>
      </c>
      <c r="P116" s="6">
        <v>0</v>
      </c>
      <c r="Q116" s="6">
        <v>498704.22000000009</v>
      </c>
      <c r="R116" s="7">
        <f t="shared" si="1"/>
        <v>41910027.988157034</v>
      </c>
    </row>
    <row r="117" spans="1:18" ht="30" x14ac:dyDescent="0.25">
      <c r="A117" s="4" t="s">
        <v>5</v>
      </c>
      <c r="B117" s="4" t="s">
        <v>422</v>
      </c>
      <c r="C117" s="4" t="s">
        <v>423</v>
      </c>
      <c r="D117" s="4" t="s">
        <v>424</v>
      </c>
      <c r="E117" s="13" t="s">
        <v>425</v>
      </c>
      <c r="F117" s="13" t="s">
        <v>743</v>
      </c>
      <c r="G117" s="16">
        <v>0</v>
      </c>
      <c r="H117" s="5">
        <v>98031810.796380997</v>
      </c>
      <c r="I117" s="17">
        <v>0</v>
      </c>
      <c r="J117" s="5">
        <v>0</v>
      </c>
      <c r="K117" s="5">
        <v>0</v>
      </c>
      <c r="L117" s="5">
        <v>0</v>
      </c>
      <c r="M117" s="5">
        <v>402154391.07237738</v>
      </c>
      <c r="N117" s="6">
        <v>0</v>
      </c>
      <c r="O117" s="6">
        <v>0</v>
      </c>
      <c r="P117" s="6">
        <v>0</v>
      </c>
      <c r="Q117" s="6">
        <v>2876032.98</v>
      </c>
      <c r="R117" s="7">
        <f t="shared" si="1"/>
        <v>503062234.8487584</v>
      </c>
    </row>
    <row r="118" spans="1:18" x14ac:dyDescent="0.25">
      <c r="A118" s="4" t="s">
        <v>5</v>
      </c>
      <c r="B118" s="4" t="s">
        <v>422</v>
      </c>
      <c r="C118" s="4" t="s">
        <v>33</v>
      </c>
      <c r="D118" s="4" t="s">
        <v>34</v>
      </c>
      <c r="E118" s="13" t="s">
        <v>426</v>
      </c>
      <c r="F118" s="13" t="s">
        <v>743</v>
      </c>
      <c r="G118" s="16">
        <v>0</v>
      </c>
      <c r="H118" s="5">
        <v>125435419.06787002</v>
      </c>
      <c r="I118" s="17">
        <v>0</v>
      </c>
      <c r="J118" s="5">
        <v>0</v>
      </c>
      <c r="K118" s="5">
        <v>0</v>
      </c>
      <c r="L118" s="5">
        <v>0</v>
      </c>
      <c r="M118" s="5">
        <v>639875242.81163764</v>
      </c>
      <c r="N118" s="6">
        <v>0</v>
      </c>
      <c r="O118" s="6">
        <v>0</v>
      </c>
      <c r="P118" s="6">
        <v>0</v>
      </c>
      <c r="Q118" s="6">
        <v>4385220.3000000007</v>
      </c>
      <c r="R118" s="7">
        <f t="shared" si="1"/>
        <v>769695882.17950761</v>
      </c>
    </row>
    <row r="119" spans="1:18" ht="30" x14ac:dyDescent="0.25">
      <c r="A119" s="4" t="s">
        <v>5</v>
      </c>
      <c r="B119" s="4" t="s">
        <v>422</v>
      </c>
      <c r="C119" s="4" t="s">
        <v>427</v>
      </c>
      <c r="D119" s="4" t="s">
        <v>428</v>
      </c>
      <c r="E119" s="13" t="s">
        <v>429</v>
      </c>
      <c r="F119" s="13" t="s">
        <v>743</v>
      </c>
      <c r="G119" s="16">
        <v>0</v>
      </c>
      <c r="H119" s="5">
        <v>33120975.357465997</v>
      </c>
      <c r="I119" s="17">
        <v>0</v>
      </c>
      <c r="J119" s="5">
        <v>0</v>
      </c>
      <c r="K119" s="5">
        <v>0</v>
      </c>
      <c r="L119" s="5">
        <v>0</v>
      </c>
      <c r="M119" s="5">
        <v>143015103.58974916</v>
      </c>
      <c r="N119" s="6">
        <v>0</v>
      </c>
      <c r="O119" s="6">
        <v>0</v>
      </c>
      <c r="P119" s="6">
        <v>0</v>
      </c>
      <c r="Q119" s="6">
        <v>944891.46000000008</v>
      </c>
      <c r="R119" s="7">
        <f t="shared" si="1"/>
        <v>177080970.40721515</v>
      </c>
    </row>
    <row r="120" spans="1:18" ht="30" x14ac:dyDescent="0.25">
      <c r="A120" s="4" t="s">
        <v>5</v>
      </c>
      <c r="B120" s="4" t="s">
        <v>422</v>
      </c>
      <c r="C120" s="4" t="s">
        <v>430</v>
      </c>
      <c r="D120" s="4" t="s">
        <v>431</v>
      </c>
      <c r="E120" s="13" t="s">
        <v>432</v>
      </c>
      <c r="F120" s="13" t="s">
        <v>743</v>
      </c>
      <c r="G120" s="16">
        <v>0</v>
      </c>
      <c r="H120" s="5">
        <v>20738589.692307003</v>
      </c>
      <c r="I120" s="17">
        <v>0</v>
      </c>
      <c r="J120" s="5">
        <v>0</v>
      </c>
      <c r="K120" s="5">
        <v>0</v>
      </c>
      <c r="L120" s="5">
        <v>0</v>
      </c>
      <c r="M120" s="5">
        <v>242697091.44027302</v>
      </c>
      <c r="N120" s="6">
        <v>0</v>
      </c>
      <c r="O120" s="6">
        <v>0</v>
      </c>
      <c r="P120" s="6">
        <v>0</v>
      </c>
      <c r="Q120" s="6">
        <v>1077867.1800000002</v>
      </c>
      <c r="R120" s="7">
        <f t="shared" si="1"/>
        <v>264513548.31258002</v>
      </c>
    </row>
    <row r="121" spans="1:18" x14ac:dyDescent="0.25">
      <c r="A121" s="4" t="s">
        <v>5</v>
      </c>
      <c r="B121" s="4" t="s">
        <v>433</v>
      </c>
      <c r="C121" s="4" t="s">
        <v>726</v>
      </c>
      <c r="D121" s="4" t="s">
        <v>727</v>
      </c>
      <c r="E121" s="13" t="s">
        <v>751</v>
      </c>
      <c r="F121" s="13" t="s">
        <v>743</v>
      </c>
      <c r="G121" s="16">
        <v>0</v>
      </c>
      <c r="H121" s="5">
        <v>1210792.1809954001</v>
      </c>
      <c r="I121" s="17">
        <v>0</v>
      </c>
      <c r="J121" s="5">
        <v>0</v>
      </c>
      <c r="K121" s="5">
        <v>0</v>
      </c>
      <c r="L121" s="5">
        <v>0</v>
      </c>
      <c r="M121" s="5">
        <v>11127499.016033307</v>
      </c>
      <c r="N121" s="6">
        <v>0</v>
      </c>
      <c r="O121" s="6">
        <v>0</v>
      </c>
      <c r="P121" s="6">
        <v>0</v>
      </c>
      <c r="Q121" s="6">
        <v>98181.818181818206</v>
      </c>
      <c r="R121" s="7">
        <f t="shared" si="1"/>
        <v>12436473.015210526</v>
      </c>
    </row>
    <row r="122" spans="1:18" x14ac:dyDescent="0.25">
      <c r="A122" s="4" t="s">
        <v>5</v>
      </c>
      <c r="B122" s="4" t="s">
        <v>433</v>
      </c>
      <c r="C122" s="4" t="s">
        <v>726</v>
      </c>
      <c r="D122" s="4" t="s">
        <v>727</v>
      </c>
      <c r="E122" s="13" t="s">
        <v>752</v>
      </c>
      <c r="F122" s="13" t="s">
        <v>743</v>
      </c>
      <c r="G122" s="16">
        <v>0</v>
      </c>
      <c r="H122" s="5">
        <v>4666726.0090497006</v>
      </c>
      <c r="I122" s="17">
        <v>0</v>
      </c>
      <c r="J122" s="5">
        <v>0</v>
      </c>
      <c r="K122" s="5">
        <v>0</v>
      </c>
      <c r="L122" s="5">
        <v>0</v>
      </c>
      <c r="M122" s="5">
        <v>47861220.729470678</v>
      </c>
      <c r="N122" s="6">
        <v>0</v>
      </c>
      <c r="O122" s="6">
        <v>0</v>
      </c>
      <c r="P122" s="6">
        <v>0</v>
      </c>
      <c r="Q122" s="6">
        <v>196363.63636363641</v>
      </c>
      <c r="R122" s="7">
        <f t="shared" si="1"/>
        <v>52724310.374884009</v>
      </c>
    </row>
    <row r="123" spans="1:18" x14ac:dyDescent="0.25">
      <c r="A123" s="4" t="s">
        <v>5</v>
      </c>
      <c r="B123" s="4" t="s">
        <v>433</v>
      </c>
      <c r="C123" s="4" t="s">
        <v>726</v>
      </c>
      <c r="D123" s="4" t="s">
        <v>727</v>
      </c>
      <c r="E123" s="13" t="s">
        <v>753</v>
      </c>
      <c r="F123" s="13" t="s">
        <v>743</v>
      </c>
      <c r="G123" s="16">
        <v>0</v>
      </c>
      <c r="H123" s="5">
        <v>10150731.909502</v>
      </c>
      <c r="I123" s="17">
        <v>0</v>
      </c>
      <c r="J123" s="5">
        <v>0</v>
      </c>
      <c r="K123" s="5">
        <v>0</v>
      </c>
      <c r="L123" s="5">
        <v>0</v>
      </c>
      <c r="M123" s="5">
        <v>87633041.717842177</v>
      </c>
      <c r="N123" s="6">
        <v>0</v>
      </c>
      <c r="O123" s="6">
        <v>0</v>
      </c>
      <c r="P123" s="6">
        <v>0</v>
      </c>
      <c r="Q123" s="6">
        <v>490909.09090909088</v>
      </c>
      <c r="R123" s="7">
        <f t="shared" si="1"/>
        <v>98274682.71825327</v>
      </c>
    </row>
    <row r="124" spans="1:18" x14ac:dyDescent="0.25">
      <c r="A124" s="4" t="s">
        <v>5</v>
      </c>
      <c r="B124" s="4" t="s">
        <v>433</v>
      </c>
      <c r="C124" s="4" t="s">
        <v>726</v>
      </c>
      <c r="D124" s="4" t="s">
        <v>727</v>
      </c>
      <c r="E124" s="13" t="s">
        <v>754</v>
      </c>
      <c r="F124" s="13" t="s">
        <v>743</v>
      </c>
      <c r="G124" s="16">
        <v>0</v>
      </c>
      <c r="H124" s="5">
        <v>7535.0769230769001</v>
      </c>
      <c r="I124" s="17">
        <v>0</v>
      </c>
      <c r="J124" s="5">
        <v>0</v>
      </c>
      <c r="K124" s="5">
        <v>0</v>
      </c>
      <c r="L124" s="5">
        <v>0</v>
      </c>
      <c r="M124" s="5">
        <v>126268.60186465955</v>
      </c>
      <c r="N124" s="6">
        <v>0</v>
      </c>
      <c r="O124" s="6">
        <v>0</v>
      </c>
      <c r="P124" s="6">
        <v>0</v>
      </c>
      <c r="Q124" s="6">
        <v>49090.909090909103</v>
      </c>
      <c r="R124" s="7">
        <f t="shared" si="1"/>
        <v>182894.58787864557</v>
      </c>
    </row>
    <row r="125" spans="1:18" x14ac:dyDescent="0.25">
      <c r="A125" s="4" t="s">
        <v>5</v>
      </c>
      <c r="B125" s="4" t="s">
        <v>433</v>
      </c>
      <c r="C125" s="4" t="s">
        <v>726</v>
      </c>
      <c r="D125" s="4" t="s">
        <v>727</v>
      </c>
      <c r="E125" s="13" t="s">
        <v>755</v>
      </c>
      <c r="F125" s="13" t="s">
        <v>743</v>
      </c>
      <c r="G125" s="16">
        <v>0</v>
      </c>
      <c r="H125" s="5">
        <v>1056253.0859727999</v>
      </c>
      <c r="I125" s="17">
        <v>0</v>
      </c>
      <c r="J125" s="5">
        <v>0</v>
      </c>
      <c r="K125" s="5">
        <v>0</v>
      </c>
      <c r="L125" s="5">
        <v>0</v>
      </c>
      <c r="M125" s="5">
        <v>10115110.43408237</v>
      </c>
      <c r="N125" s="6">
        <v>0</v>
      </c>
      <c r="O125" s="6">
        <v>0</v>
      </c>
      <c r="P125" s="6">
        <v>0</v>
      </c>
      <c r="Q125" s="6">
        <v>49090.909090909103</v>
      </c>
      <c r="R125" s="7">
        <f t="shared" si="1"/>
        <v>11220454.429146079</v>
      </c>
    </row>
    <row r="126" spans="1:18" x14ac:dyDescent="0.25">
      <c r="A126" s="4" t="s">
        <v>5</v>
      </c>
      <c r="B126" s="4" t="s">
        <v>433</v>
      </c>
      <c r="C126" s="4" t="s">
        <v>726</v>
      </c>
      <c r="D126" s="4" t="s">
        <v>727</v>
      </c>
      <c r="E126" s="13" t="s">
        <v>756</v>
      </c>
      <c r="F126" s="13" t="s">
        <v>743</v>
      </c>
      <c r="G126" s="16">
        <v>0</v>
      </c>
      <c r="H126" s="5">
        <v>868181.03167420998</v>
      </c>
      <c r="I126" s="17">
        <v>0</v>
      </c>
      <c r="J126" s="5">
        <v>0</v>
      </c>
      <c r="K126" s="5">
        <v>0</v>
      </c>
      <c r="L126" s="5">
        <v>0</v>
      </c>
      <c r="M126" s="5">
        <v>7741292.8249633946</v>
      </c>
      <c r="N126" s="6">
        <v>0</v>
      </c>
      <c r="O126" s="6">
        <v>0</v>
      </c>
      <c r="P126" s="6">
        <v>0</v>
      </c>
      <c r="Q126" s="6">
        <v>49090.909090909103</v>
      </c>
      <c r="R126" s="7">
        <f t="shared" si="1"/>
        <v>8658564.7657285128</v>
      </c>
    </row>
    <row r="127" spans="1:18" x14ac:dyDescent="0.25">
      <c r="A127" s="4" t="s">
        <v>5</v>
      </c>
      <c r="B127" s="4" t="s">
        <v>433</v>
      </c>
      <c r="C127" s="4" t="s">
        <v>726</v>
      </c>
      <c r="D127" s="4" t="s">
        <v>727</v>
      </c>
      <c r="E127" s="13" t="s">
        <v>757</v>
      </c>
      <c r="F127" s="13" t="s">
        <v>743</v>
      </c>
      <c r="G127" s="16">
        <v>0</v>
      </c>
      <c r="H127" s="5">
        <v>80335.782805429772</v>
      </c>
      <c r="I127" s="17">
        <v>0</v>
      </c>
      <c r="J127" s="5">
        <v>0</v>
      </c>
      <c r="K127" s="5">
        <v>0</v>
      </c>
      <c r="L127" s="5">
        <v>0</v>
      </c>
      <c r="M127" s="5">
        <v>8935481.9154970609</v>
      </c>
      <c r="N127" s="6">
        <v>0</v>
      </c>
      <c r="O127" s="6">
        <v>0</v>
      </c>
      <c r="P127" s="6">
        <v>0</v>
      </c>
      <c r="Q127" s="6">
        <v>49090.909090909103</v>
      </c>
      <c r="R127" s="7">
        <f t="shared" si="1"/>
        <v>9064908.6073933989</v>
      </c>
    </row>
    <row r="128" spans="1:18" x14ac:dyDescent="0.25">
      <c r="A128" s="4" t="s">
        <v>5</v>
      </c>
      <c r="B128" s="4" t="s">
        <v>433</v>
      </c>
      <c r="C128" s="4" t="s">
        <v>726</v>
      </c>
      <c r="D128" s="4" t="s">
        <v>727</v>
      </c>
      <c r="E128" s="13" t="s">
        <v>758</v>
      </c>
      <c r="F128" s="13" t="s">
        <v>743</v>
      </c>
      <c r="G128" s="16">
        <v>0</v>
      </c>
      <c r="H128" s="5">
        <v>4187716.3619909994</v>
      </c>
      <c r="I128" s="17">
        <v>0</v>
      </c>
      <c r="J128" s="5">
        <v>0</v>
      </c>
      <c r="K128" s="5">
        <v>0</v>
      </c>
      <c r="L128" s="5">
        <v>0</v>
      </c>
      <c r="M128" s="5">
        <v>36388826.395832896</v>
      </c>
      <c r="N128" s="6">
        <v>0</v>
      </c>
      <c r="O128" s="6">
        <v>0</v>
      </c>
      <c r="P128" s="6">
        <v>0</v>
      </c>
      <c r="Q128" s="6">
        <v>196363.63636363641</v>
      </c>
      <c r="R128" s="7">
        <f t="shared" si="1"/>
        <v>40772906.394187532</v>
      </c>
    </row>
    <row r="129" spans="1:18" x14ac:dyDescent="0.25">
      <c r="A129" s="4" t="s">
        <v>5</v>
      </c>
      <c r="B129" s="4" t="s">
        <v>433</v>
      </c>
      <c r="C129" s="4" t="s">
        <v>726</v>
      </c>
      <c r="D129" s="4" t="s">
        <v>727</v>
      </c>
      <c r="E129" s="13" t="s">
        <v>759</v>
      </c>
      <c r="F129" s="13" t="s">
        <v>743</v>
      </c>
      <c r="G129" s="16">
        <v>0</v>
      </c>
      <c r="H129" s="5">
        <v>584613.08597284998</v>
      </c>
      <c r="I129" s="17">
        <v>0</v>
      </c>
      <c r="J129" s="5">
        <v>0</v>
      </c>
      <c r="K129" s="5">
        <v>0</v>
      </c>
      <c r="L129" s="5">
        <v>0</v>
      </c>
      <c r="M129" s="5">
        <v>3735009.4794451613</v>
      </c>
      <c r="N129" s="6">
        <v>0</v>
      </c>
      <c r="O129" s="6">
        <v>0</v>
      </c>
      <c r="P129" s="6">
        <v>0</v>
      </c>
      <c r="Q129" s="6">
        <v>49090.909090909103</v>
      </c>
      <c r="R129" s="7">
        <f t="shared" si="1"/>
        <v>4368713.4745089207</v>
      </c>
    </row>
    <row r="130" spans="1:18" x14ac:dyDescent="0.25">
      <c r="A130" s="4" t="s">
        <v>5</v>
      </c>
      <c r="B130" s="4" t="s">
        <v>433</v>
      </c>
      <c r="C130" s="4" t="s">
        <v>726</v>
      </c>
      <c r="D130" s="4" t="s">
        <v>727</v>
      </c>
      <c r="E130" s="13" t="s">
        <v>760</v>
      </c>
      <c r="F130" s="13" t="s">
        <v>743</v>
      </c>
      <c r="G130" s="16">
        <v>0</v>
      </c>
      <c r="H130" s="5">
        <v>6508319.4208144993</v>
      </c>
      <c r="I130" s="17">
        <v>0</v>
      </c>
      <c r="J130" s="5">
        <v>0</v>
      </c>
      <c r="K130" s="5">
        <v>0</v>
      </c>
      <c r="L130" s="5">
        <v>0</v>
      </c>
      <c r="M130" s="5">
        <v>47379965.527725875</v>
      </c>
      <c r="N130" s="6">
        <v>0</v>
      </c>
      <c r="O130" s="6">
        <v>0</v>
      </c>
      <c r="P130" s="6">
        <v>0</v>
      </c>
      <c r="Q130" s="6">
        <v>245454.54545454544</v>
      </c>
      <c r="R130" s="7">
        <f t="shared" si="1"/>
        <v>54133739.493994921</v>
      </c>
    </row>
    <row r="131" spans="1:18" x14ac:dyDescent="0.25">
      <c r="A131" s="4" t="s">
        <v>5</v>
      </c>
      <c r="B131" s="4" t="s">
        <v>433</v>
      </c>
      <c r="C131" s="4" t="s">
        <v>726</v>
      </c>
      <c r="D131" s="4" t="s">
        <v>727</v>
      </c>
      <c r="E131" s="13" t="s">
        <v>761</v>
      </c>
      <c r="F131" s="13" t="s">
        <v>743</v>
      </c>
      <c r="G131" s="16">
        <v>0</v>
      </c>
      <c r="H131" s="5">
        <v>4974396.5067874007</v>
      </c>
      <c r="I131" s="17">
        <v>0</v>
      </c>
      <c r="J131" s="5">
        <v>0</v>
      </c>
      <c r="K131" s="5">
        <v>0</v>
      </c>
      <c r="L131" s="5">
        <v>0</v>
      </c>
      <c r="M131" s="5">
        <v>44947694.263412207</v>
      </c>
      <c r="N131" s="6">
        <v>0</v>
      </c>
      <c r="O131" s="6">
        <v>0</v>
      </c>
      <c r="P131" s="6">
        <v>0</v>
      </c>
      <c r="Q131" s="6">
        <v>147272.72727272729</v>
      </c>
      <c r="R131" s="7">
        <f t="shared" si="1"/>
        <v>50069363.497472338</v>
      </c>
    </row>
    <row r="132" spans="1:18" ht="30" x14ac:dyDescent="0.25">
      <c r="A132" s="4" t="s">
        <v>5</v>
      </c>
      <c r="B132" s="4" t="s">
        <v>766</v>
      </c>
      <c r="C132" s="4" t="s">
        <v>767</v>
      </c>
      <c r="D132" s="4" t="s">
        <v>768</v>
      </c>
      <c r="E132" s="13" t="s">
        <v>769</v>
      </c>
      <c r="F132" s="13" t="s">
        <v>743</v>
      </c>
      <c r="G132" s="16">
        <v>0</v>
      </c>
      <c r="H132" s="5">
        <v>0</v>
      </c>
      <c r="I132" s="17">
        <v>0</v>
      </c>
      <c r="J132" s="5">
        <v>0</v>
      </c>
      <c r="K132" s="5">
        <v>0</v>
      </c>
      <c r="L132" s="5">
        <v>0</v>
      </c>
      <c r="M132" s="5">
        <v>8802723.6909953058</v>
      </c>
      <c r="N132" s="6">
        <v>0</v>
      </c>
      <c r="O132" s="6">
        <v>0</v>
      </c>
      <c r="P132" s="6">
        <v>0</v>
      </c>
      <c r="Q132" s="6">
        <v>20806.792010050845</v>
      </c>
      <c r="R132" s="7">
        <f t="shared" si="1"/>
        <v>8823530.483005356</v>
      </c>
    </row>
    <row r="133" spans="1:18" ht="30" x14ac:dyDescent="0.25">
      <c r="A133" s="4" t="s">
        <v>5</v>
      </c>
      <c r="B133" s="4" t="s">
        <v>766</v>
      </c>
      <c r="C133" s="4" t="s">
        <v>767</v>
      </c>
      <c r="D133" s="4" t="s">
        <v>768</v>
      </c>
      <c r="E133" s="13" t="s">
        <v>770</v>
      </c>
      <c r="F133" s="13" t="s">
        <v>743</v>
      </c>
      <c r="G133" s="16">
        <v>0</v>
      </c>
      <c r="H133" s="5">
        <v>0</v>
      </c>
      <c r="I133" s="17">
        <v>0</v>
      </c>
      <c r="J133" s="5">
        <v>0</v>
      </c>
      <c r="K133" s="5">
        <v>0</v>
      </c>
      <c r="L133" s="5">
        <v>0</v>
      </c>
      <c r="M133" s="5">
        <v>8543343.3399109636</v>
      </c>
      <c r="N133" s="6">
        <v>0</v>
      </c>
      <c r="O133" s="6">
        <v>0</v>
      </c>
      <c r="P133" s="6">
        <v>0</v>
      </c>
      <c r="Q133" s="6">
        <v>35265.367989949162</v>
      </c>
      <c r="R133" s="7">
        <f t="shared" si="1"/>
        <v>8578608.7079009134</v>
      </c>
    </row>
    <row r="134" spans="1:18" ht="30" x14ac:dyDescent="0.25">
      <c r="A134" s="4" t="s">
        <v>5</v>
      </c>
      <c r="B134" s="4" t="s">
        <v>222</v>
      </c>
      <c r="C134" s="4" t="s">
        <v>24</v>
      </c>
      <c r="D134" s="4" t="s">
        <v>25</v>
      </c>
      <c r="E134" s="13" t="s">
        <v>223</v>
      </c>
      <c r="F134" s="13" t="s">
        <v>744</v>
      </c>
      <c r="G134" s="16">
        <v>0</v>
      </c>
      <c r="H134" s="5">
        <v>44707029.185519993</v>
      </c>
      <c r="I134" s="17">
        <v>0</v>
      </c>
      <c r="J134" s="5">
        <v>0</v>
      </c>
      <c r="K134" s="5">
        <v>0</v>
      </c>
      <c r="L134" s="5">
        <v>0</v>
      </c>
      <c r="M134" s="5">
        <v>235403429.53095692</v>
      </c>
      <c r="N134" s="6">
        <v>0</v>
      </c>
      <c r="O134" s="6">
        <v>0</v>
      </c>
      <c r="P134" s="6">
        <v>0</v>
      </c>
      <c r="Q134" s="6">
        <v>2234479.3311728872</v>
      </c>
      <c r="R134" s="7">
        <f t="shared" si="1"/>
        <v>282344938.0476498</v>
      </c>
    </row>
    <row r="135" spans="1:18" ht="30" x14ac:dyDescent="0.25">
      <c r="A135" s="4" t="s">
        <v>5</v>
      </c>
      <c r="B135" s="4" t="s">
        <v>222</v>
      </c>
      <c r="C135" s="4" t="s">
        <v>24</v>
      </c>
      <c r="D135" s="4" t="s">
        <v>25</v>
      </c>
      <c r="E135" s="13" t="s">
        <v>225</v>
      </c>
      <c r="F135" s="13" t="s">
        <v>744</v>
      </c>
      <c r="G135" s="16">
        <v>0</v>
      </c>
      <c r="H135" s="5">
        <v>16232878.425338998</v>
      </c>
      <c r="I135" s="17">
        <v>0</v>
      </c>
      <c r="J135" s="5">
        <v>0</v>
      </c>
      <c r="K135" s="5">
        <v>0</v>
      </c>
      <c r="L135" s="5">
        <v>0</v>
      </c>
      <c r="M135" s="5">
        <v>62002965.546579659</v>
      </c>
      <c r="N135" s="6">
        <v>0</v>
      </c>
      <c r="O135" s="6">
        <v>0</v>
      </c>
      <c r="P135" s="6">
        <v>0</v>
      </c>
      <c r="Q135" s="6">
        <v>471319.42996626021</v>
      </c>
      <c r="R135" s="7">
        <f t="shared" si="1"/>
        <v>78707163.401884913</v>
      </c>
    </row>
    <row r="136" spans="1:18" ht="30" x14ac:dyDescent="0.25">
      <c r="A136" s="4" t="s">
        <v>5</v>
      </c>
      <c r="B136" s="4" t="s">
        <v>222</v>
      </c>
      <c r="C136" s="4" t="s">
        <v>24</v>
      </c>
      <c r="D136" s="4" t="s">
        <v>25</v>
      </c>
      <c r="E136" s="13" t="s">
        <v>224</v>
      </c>
      <c r="F136" s="13" t="s">
        <v>744</v>
      </c>
      <c r="G136" s="16">
        <v>0</v>
      </c>
      <c r="H136" s="5">
        <v>43216663.366515994</v>
      </c>
      <c r="I136" s="17">
        <v>0</v>
      </c>
      <c r="J136" s="5">
        <v>0</v>
      </c>
      <c r="K136" s="5">
        <v>0</v>
      </c>
      <c r="L136" s="5">
        <v>0</v>
      </c>
      <c r="M136" s="5">
        <v>194632412.97212005</v>
      </c>
      <c r="N136" s="6">
        <v>0</v>
      </c>
      <c r="O136" s="6">
        <v>0</v>
      </c>
      <c r="P136" s="6">
        <v>0</v>
      </c>
      <c r="Q136" s="6">
        <v>1640634.9588608528</v>
      </c>
      <c r="R136" s="7">
        <f t="shared" ref="R136:R199" si="2">+SUM(G136:Q136)</f>
        <v>239489711.29749689</v>
      </c>
    </row>
    <row r="137" spans="1:18" ht="30" x14ac:dyDescent="0.25">
      <c r="A137" s="4" t="s">
        <v>5</v>
      </c>
      <c r="B137" s="4" t="s">
        <v>222</v>
      </c>
      <c r="C137" s="4" t="s">
        <v>7</v>
      </c>
      <c r="D137" s="4" t="s">
        <v>8</v>
      </c>
      <c r="E137" s="13" t="s">
        <v>227</v>
      </c>
      <c r="F137" s="13" t="s">
        <v>744</v>
      </c>
      <c r="G137" s="16">
        <v>0</v>
      </c>
      <c r="H137" s="5">
        <v>28242775.095022999</v>
      </c>
      <c r="I137" s="17">
        <v>0</v>
      </c>
      <c r="J137" s="5">
        <v>0</v>
      </c>
      <c r="K137" s="5">
        <v>0</v>
      </c>
      <c r="L137" s="5">
        <v>0</v>
      </c>
      <c r="M137" s="5">
        <v>102236188.27055839</v>
      </c>
      <c r="N137" s="6">
        <v>0</v>
      </c>
      <c r="O137" s="6">
        <v>0</v>
      </c>
      <c r="P137" s="6">
        <v>0</v>
      </c>
      <c r="Q137" s="6">
        <v>198243.82811093959</v>
      </c>
      <c r="R137" s="7">
        <f t="shared" si="2"/>
        <v>130677207.19369233</v>
      </c>
    </row>
    <row r="138" spans="1:18" ht="30" x14ac:dyDescent="0.25">
      <c r="A138" s="4" t="s">
        <v>5</v>
      </c>
      <c r="B138" s="4" t="s">
        <v>222</v>
      </c>
      <c r="C138" s="4" t="s">
        <v>7</v>
      </c>
      <c r="D138" s="4" t="s">
        <v>8</v>
      </c>
      <c r="E138" s="13" t="s">
        <v>228</v>
      </c>
      <c r="F138" s="13" t="s">
        <v>744</v>
      </c>
      <c r="G138" s="16">
        <v>0</v>
      </c>
      <c r="H138" s="5">
        <v>36012418.615385011</v>
      </c>
      <c r="I138" s="17">
        <v>0</v>
      </c>
      <c r="J138" s="5">
        <v>0</v>
      </c>
      <c r="K138" s="5">
        <v>0</v>
      </c>
      <c r="L138" s="5">
        <v>0</v>
      </c>
      <c r="M138" s="5">
        <v>133843112.07612817</v>
      </c>
      <c r="N138" s="6">
        <v>0</v>
      </c>
      <c r="O138" s="6">
        <v>0</v>
      </c>
      <c r="P138" s="6">
        <v>0</v>
      </c>
      <c r="Q138" s="6">
        <v>679885.83076838544</v>
      </c>
      <c r="R138" s="7">
        <f t="shared" si="2"/>
        <v>170535416.52228156</v>
      </c>
    </row>
    <row r="139" spans="1:18" ht="30" x14ac:dyDescent="0.25">
      <c r="A139" s="4" t="s">
        <v>5</v>
      </c>
      <c r="B139" s="4" t="s">
        <v>222</v>
      </c>
      <c r="C139" s="4" t="s">
        <v>7</v>
      </c>
      <c r="D139" s="4" t="s">
        <v>8</v>
      </c>
      <c r="E139" s="13" t="s">
        <v>230</v>
      </c>
      <c r="F139" s="13" t="s">
        <v>744</v>
      </c>
      <c r="G139" s="16">
        <v>0</v>
      </c>
      <c r="H139" s="5">
        <v>2024413.6651584003</v>
      </c>
      <c r="I139" s="17">
        <v>0</v>
      </c>
      <c r="J139" s="5">
        <v>0</v>
      </c>
      <c r="K139" s="5">
        <v>0</v>
      </c>
      <c r="L139" s="5">
        <v>0</v>
      </c>
      <c r="M139" s="5">
        <v>13775749.095784333</v>
      </c>
      <c r="N139" s="6">
        <v>0</v>
      </c>
      <c r="O139" s="6">
        <v>0</v>
      </c>
      <c r="P139" s="6">
        <v>0</v>
      </c>
      <c r="Q139" s="6">
        <v>588967.54185721057</v>
      </c>
      <c r="R139" s="7">
        <f t="shared" si="2"/>
        <v>16389130.302799944</v>
      </c>
    </row>
    <row r="140" spans="1:18" ht="30" x14ac:dyDescent="0.25">
      <c r="A140" s="4" t="s">
        <v>5</v>
      </c>
      <c r="B140" s="4" t="s">
        <v>222</v>
      </c>
      <c r="C140" s="4" t="s">
        <v>7</v>
      </c>
      <c r="D140" s="4" t="s">
        <v>8</v>
      </c>
      <c r="E140" s="13" t="s">
        <v>229</v>
      </c>
      <c r="F140" s="13" t="s">
        <v>744</v>
      </c>
      <c r="G140" s="16">
        <v>0</v>
      </c>
      <c r="H140" s="5">
        <v>8103872.4162895977</v>
      </c>
      <c r="I140" s="17">
        <v>0</v>
      </c>
      <c r="J140" s="5">
        <v>0</v>
      </c>
      <c r="K140" s="5">
        <v>0</v>
      </c>
      <c r="L140" s="5">
        <v>0</v>
      </c>
      <c r="M140" s="5">
        <v>40687885.926973619</v>
      </c>
      <c r="N140" s="6">
        <v>0</v>
      </c>
      <c r="O140" s="6">
        <v>0</v>
      </c>
      <c r="P140" s="6">
        <v>0</v>
      </c>
      <c r="Q140" s="6">
        <v>441587.68758792488</v>
      </c>
      <c r="R140" s="7">
        <f t="shared" si="2"/>
        <v>49233346.030851141</v>
      </c>
    </row>
    <row r="141" spans="1:18" ht="30" x14ac:dyDescent="0.25">
      <c r="A141" s="4" t="s">
        <v>5</v>
      </c>
      <c r="B141" s="4" t="s">
        <v>222</v>
      </c>
      <c r="C141" s="4" t="s">
        <v>7</v>
      </c>
      <c r="D141" s="4" t="s">
        <v>8</v>
      </c>
      <c r="E141" s="13" t="s">
        <v>231</v>
      </c>
      <c r="F141" s="13" t="s">
        <v>744</v>
      </c>
      <c r="G141" s="16">
        <v>0</v>
      </c>
      <c r="H141" s="5">
        <v>21272595.475113004</v>
      </c>
      <c r="I141" s="17">
        <v>0</v>
      </c>
      <c r="J141" s="5">
        <v>0</v>
      </c>
      <c r="K141" s="5">
        <v>0</v>
      </c>
      <c r="L141" s="5">
        <v>0</v>
      </c>
      <c r="M141" s="5">
        <v>106416915.62946233</v>
      </c>
      <c r="N141" s="6">
        <v>0</v>
      </c>
      <c r="O141" s="6">
        <v>0</v>
      </c>
      <c r="P141" s="6">
        <v>0</v>
      </c>
      <c r="Q141" s="6">
        <v>926630.81838649698</v>
      </c>
      <c r="R141" s="7">
        <f t="shared" si="2"/>
        <v>128616141.92296183</v>
      </c>
    </row>
    <row r="142" spans="1:18" ht="30" x14ac:dyDescent="0.25">
      <c r="A142" s="4" t="s">
        <v>5</v>
      </c>
      <c r="B142" s="4" t="s">
        <v>222</v>
      </c>
      <c r="C142" s="4" t="s">
        <v>7</v>
      </c>
      <c r="D142" s="4" t="s">
        <v>8</v>
      </c>
      <c r="E142" s="13" t="s">
        <v>226</v>
      </c>
      <c r="F142" s="13" t="s">
        <v>744</v>
      </c>
      <c r="G142" s="16">
        <v>0</v>
      </c>
      <c r="H142" s="5">
        <v>31282979.375565998</v>
      </c>
      <c r="I142" s="17">
        <v>0</v>
      </c>
      <c r="J142" s="5">
        <v>0</v>
      </c>
      <c r="K142" s="5">
        <v>0</v>
      </c>
      <c r="L142" s="5">
        <v>0</v>
      </c>
      <c r="M142" s="5">
        <v>143575680.82556075</v>
      </c>
      <c r="N142" s="6">
        <v>0</v>
      </c>
      <c r="O142" s="6">
        <v>0</v>
      </c>
      <c r="P142" s="6">
        <v>0</v>
      </c>
      <c r="Q142" s="6">
        <v>2696335.3932890426</v>
      </c>
      <c r="R142" s="7">
        <f t="shared" si="2"/>
        <v>177554995.59441578</v>
      </c>
    </row>
    <row r="143" spans="1:18" ht="45" x14ac:dyDescent="0.25">
      <c r="A143" s="4" t="s">
        <v>5</v>
      </c>
      <c r="B143" s="4" t="s">
        <v>222</v>
      </c>
      <c r="C143" s="4" t="s">
        <v>116</v>
      </c>
      <c r="D143" s="4" t="s">
        <v>117</v>
      </c>
      <c r="E143" s="13" t="s">
        <v>232</v>
      </c>
      <c r="F143" s="13" t="s">
        <v>744</v>
      </c>
      <c r="G143" s="16">
        <v>0</v>
      </c>
      <c r="H143" s="5">
        <v>73734120.959275991</v>
      </c>
      <c r="I143" s="17">
        <v>0</v>
      </c>
      <c r="J143" s="5">
        <v>0</v>
      </c>
      <c r="K143" s="5">
        <v>0</v>
      </c>
      <c r="L143" s="5">
        <v>0</v>
      </c>
      <c r="M143" s="5">
        <v>354482855.37208366</v>
      </c>
      <c r="N143" s="6">
        <v>29595668.510783341</v>
      </c>
      <c r="O143" s="6">
        <v>0</v>
      </c>
      <c r="P143" s="6">
        <v>0</v>
      </c>
      <c r="Q143" s="6">
        <v>3490074</v>
      </c>
      <c r="R143" s="7">
        <f t="shared" si="2"/>
        <v>461302718.84214294</v>
      </c>
    </row>
    <row r="144" spans="1:18" ht="30" x14ac:dyDescent="0.25">
      <c r="A144" s="4" t="s">
        <v>5</v>
      </c>
      <c r="B144" s="4" t="s">
        <v>222</v>
      </c>
      <c r="C144" s="4" t="s">
        <v>235</v>
      </c>
      <c r="D144" s="4" t="s">
        <v>771</v>
      </c>
      <c r="E144" s="13" t="s">
        <v>236</v>
      </c>
      <c r="F144" s="13" t="s">
        <v>744</v>
      </c>
      <c r="G144" s="16">
        <v>0</v>
      </c>
      <c r="H144" s="5">
        <v>23446240.796379998</v>
      </c>
      <c r="I144" s="17">
        <v>0</v>
      </c>
      <c r="J144" s="5">
        <v>0</v>
      </c>
      <c r="K144" s="5">
        <v>0</v>
      </c>
      <c r="L144" s="5">
        <v>0</v>
      </c>
      <c r="M144" s="5">
        <v>82995532.22739774</v>
      </c>
      <c r="N144" s="6">
        <v>0</v>
      </c>
      <c r="O144" s="6">
        <v>0</v>
      </c>
      <c r="P144" s="6">
        <v>0</v>
      </c>
      <c r="Q144" s="6">
        <v>636294.70793848962</v>
      </c>
      <c r="R144" s="7">
        <f t="shared" si="2"/>
        <v>107078067.73171623</v>
      </c>
    </row>
    <row r="145" spans="1:18" ht="30" x14ac:dyDescent="0.25">
      <c r="A145" s="4" t="s">
        <v>5</v>
      </c>
      <c r="B145" s="4" t="s">
        <v>222</v>
      </c>
      <c r="C145" s="4" t="s">
        <v>235</v>
      </c>
      <c r="D145" s="4" t="s">
        <v>771</v>
      </c>
      <c r="E145" s="13" t="s">
        <v>237</v>
      </c>
      <c r="F145" s="13" t="s">
        <v>744</v>
      </c>
      <c r="G145" s="16">
        <v>0</v>
      </c>
      <c r="H145" s="5">
        <v>5013664.9140271004</v>
      </c>
      <c r="I145" s="17">
        <v>0</v>
      </c>
      <c r="J145" s="5">
        <v>0</v>
      </c>
      <c r="K145" s="5">
        <v>0</v>
      </c>
      <c r="L145" s="5">
        <v>0</v>
      </c>
      <c r="M145" s="5">
        <v>30191203.690712176</v>
      </c>
      <c r="N145" s="6">
        <v>0</v>
      </c>
      <c r="O145" s="6">
        <v>0</v>
      </c>
      <c r="P145" s="6">
        <v>0</v>
      </c>
      <c r="Q145" s="6">
        <v>262498.93206151039</v>
      </c>
      <c r="R145" s="7">
        <f t="shared" si="2"/>
        <v>35467367.536800787</v>
      </c>
    </row>
    <row r="146" spans="1:18" x14ac:dyDescent="0.25">
      <c r="A146" s="4" t="s">
        <v>5</v>
      </c>
      <c r="B146" s="4" t="s">
        <v>222</v>
      </c>
      <c r="C146" s="4" t="s">
        <v>238</v>
      </c>
      <c r="D146" s="4" t="s">
        <v>239</v>
      </c>
      <c r="E146" s="13" t="s">
        <v>240</v>
      </c>
      <c r="F146" s="13" t="s">
        <v>744</v>
      </c>
      <c r="G146" s="16">
        <v>0</v>
      </c>
      <c r="H146" s="5">
        <v>103946692.21719998</v>
      </c>
      <c r="I146" s="17">
        <v>0</v>
      </c>
      <c r="J146" s="5">
        <v>0</v>
      </c>
      <c r="K146" s="5">
        <v>0</v>
      </c>
      <c r="L146" s="5">
        <v>0</v>
      </c>
      <c r="M146" s="5">
        <v>546875677.02682447</v>
      </c>
      <c r="N146" s="6">
        <v>0</v>
      </c>
      <c r="O146" s="6">
        <v>0</v>
      </c>
      <c r="P146" s="6">
        <v>0</v>
      </c>
      <c r="Q146" s="6">
        <v>3274542</v>
      </c>
      <c r="R146" s="7">
        <f t="shared" si="2"/>
        <v>654096911.24402452</v>
      </c>
    </row>
    <row r="147" spans="1:18" x14ac:dyDescent="0.25">
      <c r="A147" s="4" t="s">
        <v>5</v>
      </c>
      <c r="B147" s="4" t="s">
        <v>222</v>
      </c>
      <c r="C147" s="4" t="s">
        <v>99</v>
      </c>
      <c r="D147" s="4" t="s">
        <v>100</v>
      </c>
      <c r="E147" s="13" t="s">
        <v>241</v>
      </c>
      <c r="F147" s="13" t="s">
        <v>744</v>
      </c>
      <c r="G147" s="16">
        <v>0</v>
      </c>
      <c r="H147" s="5">
        <v>161740911.92760003</v>
      </c>
      <c r="I147" s="17">
        <v>0</v>
      </c>
      <c r="J147" s="5">
        <v>0</v>
      </c>
      <c r="K147" s="5">
        <v>0</v>
      </c>
      <c r="L147" s="5">
        <v>0</v>
      </c>
      <c r="M147" s="5">
        <v>798396874.36076176</v>
      </c>
      <c r="N147" s="6">
        <v>0</v>
      </c>
      <c r="O147" s="6">
        <v>0</v>
      </c>
      <c r="P147" s="6">
        <v>0</v>
      </c>
      <c r="Q147" s="6">
        <v>4818825.3492624629</v>
      </c>
      <c r="R147" s="7">
        <f t="shared" si="2"/>
        <v>964956611.63762426</v>
      </c>
    </row>
    <row r="148" spans="1:18" x14ac:dyDescent="0.25">
      <c r="A148" s="4" t="s">
        <v>5</v>
      </c>
      <c r="B148" s="4" t="s">
        <v>222</v>
      </c>
      <c r="C148" s="4" t="s">
        <v>99</v>
      </c>
      <c r="D148" s="4" t="s">
        <v>100</v>
      </c>
      <c r="E148" s="13" t="s">
        <v>242</v>
      </c>
      <c r="F148" s="13" t="s">
        <v>744</v>
      </c>
      <c r="G148" s="16">
        <v>0</v>
      </c>
      <c r="H148" s="5">
        <v>62091788.41629</v>
      </c>
      <c r="I148" s="17">
        <v>0</v>
      </c>
      <c r="J148" s="5">
        <v>0</v>
      </c>
      <c r="K148" s="5">
        <v>0</v>
      </c>
      <c r="L148" s="5">
        <v>0</v>
      </c>
      <c r="M148" s="5">
        <v>288195314.40010917</v>
      </c>
      <c r="N148" s="6">
        <v>0</v>
      </c>
      <c r="O148" s="6">
        <v>0</v>
      </c>
      <c r="P148" s="6">
        <v>0</v>
      </c>
      <c r="Q148" s="6">
        <v>2020917.3082204079</v>
      </c>
      <c r="R148" s="7">
        <f t="shared" si="2"/>
        <v>352308020.12461954</v>
      </c>
    </row>
    <row r="149" spans="1:18" x14ac:dyDescent="0.25">
      <c r="A149" s="4" t="s">
        <v>5</v>
      </c>
      <c r="B149" s="4" t="s">
        <v>222</v>
      </c>
      <c r="C149" s="4" t="s">
        <v>99</v>
      </c>
      <c r="D149" s="4" t="s">
        <v>100</v>
      </c>
      <c r="E149" s="13" t="s">
        <v>243</v>
      </c>
      <c r="F149" s="13" t="s">
        <v>744</v>
      </c>
      <c r="G149" s="16">
        <v>0</v>
      </c>
      <c r="H149" s="5">
        <v>48217912.226244003</v>
      </c>
      <c r="I149" s="17">
        <v>0</v>
      </c>
      <c r="J149" s="5">
        <v>0</v>
      </c>
      <c r="K149" s="5">
        <v>0</v>
      </c>
      <c r="L149" s="5">
        <v>0</v>
      </c>
      <c r="M149" s="5">
        <v>169866844.31078431</v>
      </c>
      <c r="N149" s="6">
        <v>0</v>
      </c>
      <c r="O149" s="6">
        <v>0</v>
      </c>
      <c r="P149" s="6">
        <v>0</v>
      </c>
      <c r="Q149" s="6">
        <v>1282990.8025171296</v>
      </c>
      <c r="R149" s="7">
        <f t="shared" si="2"/>
        <v>219367747.33954543</v>
      </c>
    </row>
    <row r="150" spans="1:18" x14ac:dyDescent="0.25">
      <c r="A150" s="4" t="s">
        <v>5</v>
      </c>
      <c r="B150" s="4" t="s">
        <v>222</v>
      </c>
      <c r="C150" s="4" t="s">
        <v>69</v>
      </c>
      <c r="D150" s="4" t="s">
        <v>70</v>
      </c>
      <c r="E150" s="13" t="s">
        <v>244</v>
      </c>
      <c r="F150" s="13" t="s">
        <v>744</v>
      </c>
      <c r="G150" s="16">
        <v>0</v>
      </c>
      <c r="H150" s="5">
        <v>245455865.89139998</v>
      </c>
      <c r="I150" s="17">
        <v>0</v>
      </c>
      <c r="J150" s="5">
        <v>0</v>
      </c>
      <c r="K150" s="5">
        <v>0</v>
      </c>
      <c r="L150" s="5">
        <v>0</v>
      </c>
      <c r="M150" s="5">
        <v>1073520213.8725551</v>
      </c>
      <c r="N150" s="6">
        <v>0</v>
      </c>
      <c r="O150" s="6">
        <v>0</v>
      </c>
      <c r="P150" s="6">
        <v>0</v>
      </c>
      <c r="Q150" s="6">
        <v>6636873.7800000003</v>
      </c>
      <c r="R150" s="7">
        <f t="shared" si="2"/>
        <v>1325612953.5439551</v>
      </c>
    </row>
    <row r="151" spans="1:18" ht="30" x14ac:dyDescent="0.25">
      <c r="A151" s="4" t="s">
        <v>5</v>
      </c>
      <c r="B151" s="4" t="s">
        <v>222</v>
      </c>
      <c r="C151" s="4" t="s">
        <v>190</v>
      </c>
      <c r="D151" s="4" t="s">
        <v>191</v>
      </c>
      <c r="E151" s="13" t="s">
        <v>245</v>
      </c>
      <c r="F151" s="13" t="s">
        <v>744</v>
      </c>
      <c r="G151" s="16">
        <v>0</v>
      </c>
      <c r="H151" s="5">
        <v>191827052.48869002</v>
      </c>
      <c r="I151" s="17">
        <v>0</v>
      </c>
      <c r="J151" s="5">
        <v>0</v>
      </c>
      <c r="K151" s="5">
        <v>0</v>
      </c>
      <c r="L151" s="5">
        <v>0</v>
      </c>
      <c r="M151" s="5">
        <v>972790756.62169087</v>
      </c>
      <c r="N151" s="6">
        <v>0</v>
      </c>
      <c r="O151" s="6">
        <v>0</v>
      </c>
      <c r="P151" s="6">
        <v>0</v>
      </c>
      <c r="Q151" s="6">
        <v>6092705.909079724</v>
      </c>
      <c r="R151" s="7">
        <f t="shared" si="2"/>
        <v>1170710515.0194607</v>
      </c>
    </row>
    <row r="152" spans="1:18" ht="30" x14ac:dyDescent="0.25">
      <c r="A152" s="4" t="s">
        <v>5</v>
      </c>
      <c r="B152" s="4" t="s">
        <v>222</v>
      </c>
      <c r="C152" s="4" t="s">
        <v>190</v>
      </c>
      <c r="D152" s="4" t="s">
        <v>191</v>
      </c>
      <c r="E152" s="13" t="s">
        <v>246</v>
      </c>
      <c r="F152" s="13" t="s">
        <v>744</v>
      </c>
      <c r="G152" s="16">
        <v>0</v>
      </c>
      <c r="H152" s="5">
        <v>118117303.19457</v>
      </c>
      <c r="I152" s="17">
        <v>0</v>
      </c>
      <c r="J152" s="5">
        <v>0</v>
      </c>
      <c r="K152" s="5">
        <v>0</v>
      </c>
      <c r="L152" s="5">
        <v>0</v>
      </c>
      <c r="M152" s="5">
        <v>597378811.13953805</v>
      </c>
      <c r="N152" s="6">
        <v>0</v>
      </c>
      <c r="O152" s="6">
        <v>0</v>
      </c>
      <c r="P152" s="6">
        <v>0</v>
      </c>
      <c r="Q152" s="6">
        <v>5826220.5576772979</v>
      </c>
      <c r="R152" s="7">
        <f t="shared" si="2"/>
        <v>721322334.89178538</v>
      </c>
    </row>
    <row r="153" spans="1:18" ht="30" x14ac:dyDescent="0.25">
      <c r="A153" s="4" t="s">
        <v>5</v>
      </c>
      <c r="B153" s="4" t="s">
        <v>222</v>
      </c>
      <c r="C153" s="4" t="s">
        <v>190</v>
      </c>
      <c r="D153" s="4" t="s">
        <v>191</v>
      </c>
      <c r="E153" s="13" t="s">
        <v>247</v>
      </c>
      <c r="F153" s="13" t="s">
        <v>744</v>
      </c>
      <c r="G153" s="16">
        <v>0</v>
      </c>
      <c r="H153" s="5">
        <v>29710268.488688</v>
      </c>
      <c r="I153" s="17">
        <v>0</v>
      </c>
      <c r="J153" s="5">
        <v>0</v>
      </c>
      <c r="K153" s="5">
        <v>0</v>
      </c>
      <c r="L153" s="5">
        <v>0</v>
      </c>
      <c r="M153" s="5">
        <v>129484888.28739604</v>
      </c>
      <c r="N153" s="6">
        <v>0</v>
      </c>
      <c r="O153" s="6">
        <v>0</v>
      </c>
      <c r="P153" s="6">
        <v>0</v>
      </c>
      <c r="Q153" s="6">
        <v>1764284.3256298029</v>
      </c>
      <c r="R153" s="7">
        <f t="shared" si="2"/>
        <v>160959441.10171384</v>
      </c>
    </row>
    <row r="154" spans="1:18" ht="30" x14ac:dyDescent="0.25">
      <c r="A154" s="4" t="s">
        <v>5</v>
      </c>
      <c r="B154" s="4" t="s">
        <v>222</v>
      </c>
      <c r="C154" s="4" t="s">
        <v>190</v>
      </c>
      <c r="D154" s="4" t="s">
        <v>191</v>
      </c>
      <c r="E154" s="13" t="s">
        <v>248</v>
      </c>
      <c r="F154" s="13" t="s">
        <v>744</v>
      </c>
      <c r="G154" s="16">
        <v>0</v>
      </c>
      <c r="H154" s="5">
        <v>31445312.425338998</v>
      </c>
      <c r="I154" s="17">
        <v>0</v>
      </c>
      <c r="J154" s="5">
        <v>0</v>
      </c>
      <c r="K154" s="5">
        <v>0</v>
      </c>
      <c r="L154" s="5">
        <v>0</v>
      </c>
      <c r="M154" s="5">
        <v>132927341.34872185</v>
      </c>
      <c r="N154" s="6">
        <v>0</v>
      </c>
      <c r="O154" s="6">
        <v>0</v>
      </c>
      <c r="P154" s="6">
        <v>0</v>
      </c>
      <c r="Q154" s="6">
        <v>1858897.8638629001</v>
      </c>
      <c r="R154" s="7">
        <f t="shared" si="2"/>
        <v>166231551.63792375</v>
      </c>
    </row>
    <row r="155" spans="1:18" ht="30" x14ac:dyDescent="0.25">
      <c r="A155" s="4" t="s">
        <v>5</v>
      </c>
      <c r="B155" s="4" t="s">
        <v>222</v>
      </c>
      <c r="C155" s="4" t="s">
        <v>190</v>
      </c>
      <c r="D155" s="4" t="s">
        <v>191</v>
      </c>
      <c r="E155" s="13" t="s">
        <v>249</v>
      </c>
      <c r="F155" s="13" t="s">
        <v>744</v>
      </c>
      <c r="G155" s="16">
        <v>0</v>
      </c>
      <c r="H155" s="5">
        <v>2714317.9457013998</v>
      </c>
      <c r="I155" s="17">
        <v>0</v>
      </c>
      <c r="J155" s="5">
        <v>0</v>
      </c>
      <c r="K155" s="5">
        <v>0</v>
      </c>
      <c r="L155" s="5">
        <v>0</v>
      </c>
      <c r="M155" s="5">
        <v>20637521.910838813</v>
      </c>
      <c r="N155" s="6">
        <v>0</v>
      </c>
      <c r="O155" s="6">
        <v>0</v>
      </c>
      <c r="P155" s="6">
        <v>0</v>
      </c>
      <c r="Q155" s="6">
        <v>633146.92375027656</v>
      </c>
      <c r="R155" s="7">
        <f t="shared" si="2"/>
        <v>23984986.780290488</v>
      </c>
    </row>
    <row r="156" spans="1:18" x14ac:dyDescent="0.25">
      <c r="A156" s="4" t="s">
        <v>5</v>
      </c>
      <c r="B156" s="4" t="s">
        <v>222</v>
      </c>
      <c r="C156" s="4" t="s">
        <v>102</v>
      </c>
      <c r="D156" s="4" t="s">
        <v>103</v>
      </c>
      <c r="E156" s="13" t="s">
        <v>250</v>
      </c>
      <c r="F156" s="13" t="s">
        <v>744</v>
      </c>
      <c r="G156" s="16">
        <v>0</v>
      </c>
      <c r="H156" s="5">
        <v>21009514.343890995</v>
      </c>
      <c r="I156" s="17">
        <v>0</v>
      </c>
      <c r="J156" s="5">
        <v>0</v>
      </c>
      <c r="K156" s="5">
        <v>0</v>
      </c>
      <c r="L156" s="5">
        <v>0</v>
      </c>
      <c r="M156" s="5">
        <v>79983634.867048427</v>
      </c>
      <c r="N156" s="6">
        <v>0</v>
      </c>
      <c r="O156" s="6">
        <v>0</v>
      </c>
      <c r="P156" s="6">
        <v>0</v>
      </c>
      <c r="Q156" s="6">
        <v>625328.1</v>
      </c>
      <c r="R156" s="7">
        <f t="shared" si="2"/>
        <v>101618477.31093942</v>
      </c>
    </row>
    <row r="157" spans="1:18" x14ac:dyDescent="0.25">
      <c r="A157" s="4" t="s">
        <v>5</v>
      </c>
      <c r="B157" s="4" t="s">
        <v>222</v>
      </c>
      <c r="C157" s="4" t="s">
        <v>251</v>
      </c>
      <c r="D157" s="4" t="s">
        <v>252</v>
      </c>
      <c r="E157" s="13" t="s">
        <v>255</v>
      </c>
      <c r="F157" s="13" t="s">
        <v>744</v>
      </c>
      <c r="G157" s="16">
        <v>0</v>
      </c>
      <c r="H157" s="5">
        <v>79029388.624435008</v>
      </c>
      <c r="I157" s="17">
        <v>0</v>
      </c>
      <c r="J157" s="5">
        <v>0</v>
      </c>
      <c r="K157" s="5">
        <v>0</v>
      </c>
      <c r="L157" s="5">
        <v>0</v>
      </c>
      <c r="M157" s="5">
        <v>412365536.58282131</v>
      </c>
      <c r="N157" s="6">
        <v>0</v>
      </c>
      <c r="O157" s="6">
        <v>0</v>
      </c>
      <c r="P157" s="6">
        <v>0</v>
      </c>
      <c r="Q157" s="6">
        <v>3590941.5686770109</v>
      </c>
      <c r="R157" s="7">
        <f t="shared" si="2"/>
        <v>494985866.77593333</v>
      </c>
    </row>
    <row r="158" spans="1:18" x14ac:dyDescent="0.25">
      <c r="A158" s="4" t="s">
        <v>5</v>
      </c>
      <c r="B158" s="4" t="s">
        <v>222</v>
      </c>
      <c r="C158" s="4" t="s">
        <v>251</v>
      </c>
      <c r="D158" s="4" t="s">
        <v>252</v>
      </c>
      <c r="E158" s="13" t="s">
        <v>254</v>
      </c>
      <c r="F158" s="13" t="s">
        <v>744</v>
      </c>
      <c r="G158" s="16">
        <v>0</v>
      </c>
      <c r="H158" s="5">
        <v>69029257.583710998</v>
      </c>
      <c r="I158" s="17">
        <v>0</v>
      </c>
      <c r="J158" s="5">
        <v>0</v>
      </c>
      <c r="K158" s="5">
        <v>0</v>
      </c>
      <c r="L158" s="5">
        <v>0</v>
      </c>
      <c r="M158" s="5">
        <v>360967353.28140271</v>
      </c>
      <c r="N158" s="6">
        <v>0</v>
      </c>
      <c r="O158" s="6">
        <v>0</v>
      </c>
      <c r="P158" s="6">
        <v>0</v>
      </c>
      <c r="Q158" s="6">
        <v>3435133.3994326992</v>
      </c>
      <c r="R158" s="7">
        <f t="shared" si="2"/>
        <v>433431744.26454645</v>
      </c>
    </row>
    <row r="159" spans="1:18" x14ac:dyDescent="0.25">
      <c r="A159" s="4" t="s">
        <v>5</v>
      </c>
      <c r="B159" s="4" t="s">
        <v>222</v>
      </c>
      <c r="C159" s="4" t="s">
        <v>251</v>
      </c>
      <c r="D159" s="4" t="s">
        <v>252</v>
      </c>
      <c r="E159" s="13" t="s">
        <v>253</v>
      </c>
      <c r="F159" s="13" t="s">
        <v>744</v>
      </c>
      <c r="G159" s="16">
        <v>0</v>
      </c>
      <c r="H159" s="5">
        <v>34362787.619910002</v>
      </c>
      <c r="I159" s="17">
        <v>0</v>
      </c>
      <c r="J159" s="5">
        <v>0</v>
      </c>
      <c r="K159" s="5">
        <v>0</v>
      </c>
      <c r="L159" s="5">
        <v>0</v>
      </c>
      <c r="M159" s="5">
        <v>143071455.14555728</v>
      </c>
      <c r="N159" s="6">
        <v>0</v>
      </c>
      <c r="O159" s="6">
        <v>0</v>
      </c>
      <c r="P159" s="6">
        <v>0</v>
      </c>
      <c r="Q159" s="6">
        <v>1052941.1718902898</v>
      </c>
      <c r="R159" s="7">
        <f t="shared" si="2"/>
        <v>178487183.93735757</v>
      </c>
    </row>
    <row r="160" spans="1:18" ht="30" x14ac:dyDescent="0.25">
      <c r="A160" s="4" t="s">
        <v>5</v>
      </c>
      <c r="B160" s="4" t="s">
        <v>222</v>
      </c>
      <c r="C160" s="4" t="s">
        <v>256</v>
      </c>
      <c r="D160" s="4" t="s">
        <v>257</v>
      </c>
      <c r="E160" s="13" t="s">
        <v>258</v>
      </c>
      <c r="F160" s="13" t="s">
        <v>744</v>
      </c>
      <c r="G160" s="16">
        <v>0</v>
      </c>
      <c r="H160" s="5">
        <v>88404067.963800982</v>
      </c>
      <c r="I160" s="17">
        <v>0</v>
      </c>
      <c r="J160" s="5">
        <v>0</v>
      </c>
      <c r="K160" s="5">
        <v>0</v>
      </c>
      <c r="L160" s="5">
        <v>0</v>
      </c>
      <c r="M160" s="5">
        <v>409589014.18658417</v>
      </c>
      <c r="N160" s="6">
        <v>43312675.140949234</v>
      </c>
      <c r="O160" s="6">
        <v>0</v>
      </c>
      <c r="P160" s="6">
        <v>0</v>
      </c>
      <c r="Q160" s="6">
        <v>4542804</v>
      </c>
      <c r="R160" s="7">
        <f t="shared" si="2"/>
        <v>545848561.29133439</v>
      </c>
    </row>
    <row r="161" spans="1:18" x14ac:dyDescent="0.25">
      <c r="A161" s="4" t="s">
        <v>5</v>
      </c>
      <c r="B161" s="4" t="s">
        <v>222</v>
      </c>
      <c r="C161" s="4" t="s">
        <v>259</v>
      </c>
      <c r="D161" s="4" t="s">
        <v>260</v>
      </c>
      <c r="E161" s="13" t="s">
        <v>261</v>
      </c>
      <c r="F161" s="13" t="s">
        <v>744</v>
      </c>
      <c r="G161" s="16">
        <v>0</v>
      </c>
      <c r="H161" s="5">
        <v>90643435.93665202</v>
      </c>
      <c r="I161" s="17">
        <v>0</v>
      </c>
      <c r="J161" s="5">
        <v>0</v>
      </c>
      <c r="K161" s="5">
        <v>0</v>
      </c>
      <c r="L161" s="5">
        <v>0</v>
      </c>
      <c r="M161" s="5">
        <v>492669765.90214938</v>
      </c>
      <c r="N161" s="6">
        <v>38432373.716616921</v>
      </c>
      <c r="O161" s="6">
        <v>0</v>
      </c>
      <c r="P161" s="6">
        <v>0</v>
      </c>
      <c r="Q161" s="6">
        <v>3761668.8</v>
      </c>
      <c r="R161" s="7">
        <f t="shared" si="2"/>
        <v>625507244.35541821</v>
      </c>
    </row>
    <row r="162" spans="1:18" ht="30" x14ac:dyDescent="0.25">
      <c r="A162" s="4" t="s">
        <v>5</v>
      </c>
      <c r="B162" s="4" t="s">
        <v>222</v>
      </c>
      <c r="C162" s="4" t="s">
        <v>119</v>
      </c>
      <c r="D162" s="4" t="s">
        <v>120</v>
      </c>
      <c r="E162" s="13" t="s">
        <v>266</v>
      </c>
      <c r="F162" s="13" t="s">
        <v>744</v>
      </c>
      <c r="G162" s="16">
        <v>0</v>
      </c>
      <c r="H162" s="5">
        <v>22173565.466063999</v>
      </c>
      <c r="I162" s="17">
        <v>0</v>
      </c>
      <c r="J162" s="5">
        <v>0</v>
      </c>
      <c r="K162" s="5">
        <v>0</v>
      </c>
      <c r="L162" s="5">
        <v>0</v>
      </c>
      <c r="M162" s="5">
        <v>108758566.52911472</v>
      </c>
      <c r="N162" s="6">
        <v>7674691.6781610837</v>
      </c>
      <c r="O162" s="6">
        <v>0</v>
      </c>
      <c r="P162" s="6">
        <v>0</v>
      </c>
      <c r="Q162" s="6">
        <v>884349.65504543437</v>
      </c>
      <c r="R162" s="7">
        <f t="shared" si="2"/>
        <v>139491173.32838523</v>
      </c>
    </row>
    <row r="163" spans="1:18" ht="30" x14ac:dyDescent="0.25">
      <c r="A163" s="4" t="s">
        <v>5</v>
      </c>
      <c r="B163" s="4" t="s">
        <v>222</v>
      </c>
      <c r="C163" s="4" t="s">
        <v>119</v>
      </c>
      <c r="D163" s="4" t="s">
        <v>120</v>
      </c>
      <c r="E163" s="13" t="s">
        <v>267</v>
      </c>
      <c r="F163" s="13" t="s">
        <v>744</v>
      </c>
      <c r="G163" s="16">
        <v>0</v>
      </c>
      <c r="H163" s="5">
        <v>3233805.493212699</v>
      </c>
      <c r="I163" s="17">
        <v>0</v>
      </c>
      <c r="J163" s="5">
        <v>0</v>
      </c>
      <c r="K163" s="5">
        <v>0</v>
      </c>
      <c r="L163" s="5">
        <v>0</v>
      </c>
      <c r="M163" s="5">
        <v>18096097.261363413</v>
      </c>
      <c r="N163" s="6">
        <v>1099123.8865871085</v>
      </c>
      <c r="O163" s="6">
        <v>0</v>
      </c>
      <c r="P163" s="6">
        <v>0</v>
      </c>
      <c r="Q163" s="6">
        <v>126651.31978154046</v>
      </c>
      <c r="R163" s="7">
        <f t="shared" si="2"/>
        <v>22555677.960944764</v>
      </c>
    </row>
    <row r="164" spans="1:18" ht="30" x14ac:dyDescent="0.25">
      <c r="A164" s="4" t="s">
        <v>5</v>
      </c>
      <c r="B164" s="4" t="s">
        <v>222</v>
      </c>
      <c r="C164" s="4" t="s">
        <v>269</v>
      </c>
      <c r="D164" s="4" t="s">
        <v>270</v>
      </c>
      <c r="E164" s="13" t="s">
        <v>271</v>
      </c>
      <c r="F164" s="13" t="s">
        <v>744</v>
      </c>
      <c r="G164" s="16">
        <v>0</v>
      </c>
      <c r="H164" s="5">
        <v>42505221.755655989</v>
      </c>
      <c r="I164" s="17">
        <v>0</v>
      </c>
      <c r="J164" s="5">
        <v>0</v>
      </c>
      <c r="K164" s="5">
        <v>0</v>
      </c>
      <c r="L164" s="5">
        <v>0</v>
      </c>
      <c r="M164" s="5">
        <v>152527588.6393553</v>
      </c>
      <c r="N164" s="6">
        <v>0</v>
      </c>
      <c r="O164" s="6">
        <v>0</v>
      </c>
      <c r="P164" s="6">
        <v>0</v>
      </c>
      <c r="Q164" s="6">
        <v>1245737.9260627183</v>
      </c>
      <c r="R164" s="7">
        <f t="shared" si="2"/>
        <v>196278548.32107404</v>
      </c>
    </row>
    <row r="165" spans="1:18" ht="30" x14ac:dyDescent="0.25">
      <c r="A165" s="4" t="s">
        <v>5</v>
      </c>
      <c r="B165" s="4" t="s">
        <v>222</v>
      </c>
      <c r="C165" s="4" t="s">
        <v>269</v>
      </c>
      <c r="D165" s="4" t="s">
        <v>270</v>
      </c>
      <c r="E165" s="13" t="s">
        <v>272</v>
      </c>
      <c r="F165" s="13" t="s">
        <v>744</v>
      </c>
      <c r="G165" s="16">
        <v>0</v>
      </c>
      <c r="H165" s="5">
        <v>102002543.04071999</v>
      </c>
      <c r="I165" s="17">
        <v>0</v>
      </c>
      <c r="J165" s="5">
        <v>0</v>
      </c>
      <c r="K165" s="5">
        <v>0</v>
      </c>
      <c r="L165" s="5">
        <v>0</v>
      </c>
      <c r="M165" s="5">
        <v>514426593.69900835</v>
      </c>
      <c r="N165" s="6">
        <v>0</v>
      </c>
      <c r="O165" s="6">
        <v>0</v>
      </c>
      <c r="P165" s="6">
        <v>0</v>
      </c>
      <c r="Q165" s="6">
        <v>3773938.6851513088</v>
      </c>
      <c r="R165" s="7">
        <f t="shared" si="2"/>
        <v>620203075.42487967</v>
      </c>
    </row>
    <row r="166" spans="1:18" ht="30" x14ac:dyDescent="0.25">
      <c r="A166" s="4" t="s">
        <v>5</v>
      </c>
      <c r="B166" s="4" t="s">
        <v>222</v>
      </c>
      <c r="C166" s="4" t="s">
        <v>269</v>
      </c>
      <c r="D166" s="4" t="s">
        <v>270</v>
      </c>
      <c r="E166" s="13" t="s">
        <v>273</v>
      </c>
      <c r="F166" s="13" t="s">
        <v>744</v>
      </c>
      <c r="G166" s="16">
        <v>0</v>
      </c>
      <c r="H166" s="5">
        <v>46596296.009048998</v>
      </c>
      <c r="I166" s="17">
        <v>0</v>
      </c>
      <c r="J166" s="5">
        <v>0</v>
      </c>
      <c r="K166" s="5">
        <v>0</v>
      </c>
      <c r="L166" s="5">
        <v>0</v>
      </c>
      <c r="M166" s="5">
        <v>244024073.77868414</v>
      </c>
      <c r="N166" s="6">
        <v>0</v>
      </c>
      <c r="O166" s="6">
        <v>0</v>
      </c>
      <c r="P166" s="6">
        <v>0</v>
      </c>
      <c r="Q166" s="6">
        <v>1662107.1465440756</v>
      </c>
      <c r="R166" s="7">
        <f t="shared" si="2"/>
        <v>292282476.93427724</v>
      </c>
    </row>
    <row r="167" spans="1:18" ht="30" x14ac:dyDescent="0.25">
      <c r="A167" s="4" t="s">
        <v>5</v>
      </c>
      <c r="B167" s="4" t="s">
        <v>222</v>
      </c>
      <c r="C167" s="4" t="s">
        <v>269</v>
      </c>
      <c r="D167" s="4" t="s">
        <v>270</v>
      </c>
      <c r="E167" s="13" t="s">
        <v>274</v>
      </c>
      <c r="F167" s="13" t="s">
        <v>744</v>
      </c>
      <c r="G167" s="16">
        <v>0</v>
      </c>
      <c r="H167" s="5">
        <v>24187228.742081001</v>
      </c>
      <c r="I167" s="17">
        <v>0</v>
      </c>
      <c r="J167" s="5">
        <v>0</v>
      </c>
      <c r="K167" s="5">
        <v>0</v>
      </c>
      <c r="L167" s="5">
        <v>0</v>
      </c>
      <c r="M167" s="5">
        <v>134258233.83139521</v>
      </c>
      <c r="N167" s="6">
        <v>0</v>
      </c>
      <c r="O167" s="6">
        <v>0</v>
      </c>
      <c r="P167" s="6">
        <v>0</v>
      </c>
      <c r="Q167" s="6">
        <v>1167386.152723778</v>
      </c>
      <c r="R167" s="7">
        <f t="shared" si="2"/>
        <v>159612848.72619998</v>
      </c>
    </row>
    <row r="168" spans="1:18" ht="30" x14ac:dyDescent="0.25">
      <c r="A168" s="4" t="s">
        <v>5</v>
      </c>
      <c r="B168" s="4" t="s">
        <v>222</v>
      </c>
      <c r="C168" s="4" t="s">
        <v>269</v>
      </c>
      <c r="D168" s="4" t="s">
        <v>270</v>
      </c>
      <c r="E168" s="13" t="s">
        <v>275</v>
      </c>
      <c r="F168" s="13" t="s">
        <v>744</v>
      </c>
      <c r="G168" s="16">
        <v>0</v>
      </c>
      <c r="H168" s="5">
        <v>48153193.330317006</v>
      </c>
      <c r="I168" s="17">
        <v>0</v>
      </c>
      <c r="J168" s="5">
        <v>0</v>
      </c>
      <c r="K168" s="5">
        <v>0</v>
      </c>
      <c r="L168" s="5">
        <v>0</v>
      </c>
      <c r="M168" s="5">
        <v>229393697.73328257</v>
      </c>
      <c r="N168" s="6">
        <v>0</v>
      </c>
      <c r="O168" s="6">
        <v>0</v>
      </c>
      <c r="P168" s="6">
        <v>0</v>
      </c>
      <c r="Q168" s="6">
        <v>1519344.0895181196</v>
      </c>
      <c r="R168" s="7">
        <f t="shared" si="2"/>
        <v>279066235.15311772</v>
      </c>
    </row>
    <row r="169" spans="1:18" x14ac:dyDescent="0.25">
      <c r="A169" s="4" t="s">
        <v>5</v>
      </c>
      <c r="B169" s="4" t="s">
        <v>222</v>
      </c>
      <c r="C169" s="4" t="s">
        <v>124</v>
      </c>
      <c r="D169" s="4" t="s">
        <v>125</v>
      </c>
      <c r="E169" s="13" t="s">
        <v>276</v>
      </c>
      <c r="F169" s="13" t="s">
        <v>744</v>
      </c>
      <c r="G169" s="16">
        <v>0</v>
      </c>
      <c r="H169" s="5">
        <v>53270142.407240003</v>
      </c>
      <c r="I169" s="17">
        <v>0</v>
      </c>
      <c r="J169" s="5">
        <v>0</v>
      </c>
      <c r="K169" s="5">
        <v>0</v>
      </c>
      <c r="L169" s="5">
        <v>0</v>
      </c>
      <c r="M169" s="5">
        <v>249134861.55093011</v>
      </c>
      <c r="N169" s="6">
        <v>18948907.363343567</v>
      </c>
      <c r="O169" s="6">
        <v>0</v>
      </c>
      <c r="P169" s="6">
        <v>0</v>
      </c>
      <c r="Q169" s="6">
        <v>1970931.8506862014</v>
      </c>
      <c r="R169" s="7">
        <f t="shared" si="2"/>
        <v>323324843.17219985</v>
      </c>
    </row>
    <row r="170" spans="1:18" x14ac:dyDescent="0.25">
      <c r="A170" s="4" t="s">
        <v>5</v>
      </c>
      <c r="B170" s="4" t="s">
        <v>222</v>
      </c>
      <c r="C170" s="4" t="s">
        <v>124</v>
      </c>
      <c r="D170" s="4" t="s">
        <v>125</v>
      </c>
      <c r="E170" s="13" t="s">
        <v>277</v>
      </c>
      <c r="F170" s="13" t="s">
        <v>744</v>
      </c>
      <c r="G170" s="16">
        <v>0</v>
      </c>
      <c r="H170" s="5">
        <v>100837539.29412001</v>
      </c>
      <c r="I170" s="17">
        <v>0</v>
      </c>
      <c r="J170" s="5">
        <v>0</v>
      </c>
      <c r="K170" s="5">
        <v>0</v>
      </c>
      <c r="L170" s="5">
        <v>0</v>
      </c>
      <c r="M170" s="5">
        <v>575626583.02359676</v>
      </c>
      <c r="N170" s="6">
        <v>46169033.174558744</v>
      </c>
      <c r="O170" s="6">
        <v>0</v>
      </c>
      <c r="P170" s="6">
        <v>0</v>
      </c>
      <c r="Q170" s="6">
        <v>4802177.5743733067</v>
      </c>
      <c r="R170" s="7">
        <f t="shared" si="2"/>
        <v>727435333.06664896</v>
      </c>
    </row>
    <row r="171" spans="1:18" ht="30" x14ac:dyDescent="0.25">
      <c r="A171" s="4" t="s">
        <v>5</v>
      </c>
      <c r="B171" s="4" t="s">
        <v>222</v>
      </c>
      <c r="C171" s="4" t="s">
        <v>137</v>
      </c>
      <c r="D171" s="4" t="s">
        <v>138</v>
      </c>
      <c r="E171" s="13" t="s">
        <v>279</v>
      </c>
      <c r="F171" s="13" t="s">
        <v>744</v>
      </c>
      <c r="G171" s="16">
        <v>0</v>
      </c>
      <c r="H171" s="5">
        <v>72786522.235294014</v>
      </c>
      <c r="I171" s="17">
        <v>0</v>
      </c>
      <c r="J171" s="5">
        <v>0</v>
      </c>
      <c r="K171" s="5">
        <v>0</v>
      </c>
      <c r="L171" s="5">
        <v>0</v>
      </c>
      <c r="M171" s="5">
        <v>273281559.23629963</v>
      </c>
      <c r="N171" s="6">
        <v>0</v>
      </c>
      <c r="O171" s="6">
        <v>0</v>
      </c>
      <c r="P171" s="6">
        <v>0</v>
      </c>
      <c r="Q171" s="6">
        <v>2399382</v>
      </c>
      <c r="R171" s="7">
        <f t="shared" si="2"/>
        <v>348467463.47159362</v>
      </c>
    </row>
    <row r="172" spans="1:18" x14ac:dyDescent="0.25">
      <c r="A172" s="4" t="s">
        <v>5</v>
      </c>
      <c r="B172" s="4" t="s">
        <v>222</v>
      </c>
      <c r="C172" s="4" t="s">
        <v>160</v>
      </c>
      <c r="D172" s="4" t="s">
        <v>161</v>
      </c>
      <c r="E172" s="13" t="s">
        <v>280</v>
      </c>
      <c r="F172" s="13" t="s">
        <v>744</v>
      </c>
      <c r="G172" s="16">
        <v>0</v>
      </c>
      <c r="H172" s="5">
        <v>16189984.760181002</v>
      </c>
      <c r="I172" s="17">
        <v>0</v>
      </c>
      <c r="J172" s="5">
        <v>0</v>
      </c>
      <c r="K172" s="5">
        <v>0</v>
      </c>
      <c r="L172" s="5">
        <v>0</v>
      </c>
      <c r="M172" s="5">
        <v>80811494.61798349</v>
      </c>
      <c r="N172" s="6">
        <v>0</v>
      </c>
      <c r="O172" s="6">
        <v>0</v>
      </c>
      <c r="P172" s="6">
        <v>0</v>
      </c>
      <c r="Q172" s="6">
        <v>1284294.5999999999</v>
      </c>
      <c r="R172" s="7">
        <f t="shared" si="2"/>
        <v>98285773.978164494</v>
      </c>
    </row>
    <row r="173" spans="1:18" x14ac:dyDescent="0.25">
      <c r="A173" s="4" t="s">
        <v>5</v>
      </c>
      <c r="B173" s="4" t="s">
        <v>222</v>
      </c>
      <c r="C173" s="4" t="s">
        <v>281</v>
      </c>
      <c r="D173" s="4" t="s">
        <v>282</v>
      </c>
      <c r="E173" s="13" t="s">
        <v>283</v>
      </c>
      <c r="F173" s="13" t="s">
        <v>744</v>
      </c>
      <c r="G173" s="16">
        <v>0</v>
      </c>
      <c r="H173" s="5">
        <v>39864023.538461998</v>
      </c>
      <c r="I173" s="17">
        <v>0</v>
      </c>
      <c r="J173" s="5">
        <v>0</v>
      </c>
      <c r="K173" s="5">
        <v>0</v>
      </c>
      <c r="L173" s="5">
        <v>0</v>
      </c>
      <c r="M173" s="5">
        <v>165104349.66348028</v>
      </c>
      <c r="N173" s="6">
        <v>0</v>
      </c>
      <c r="O173" s="6">
        <v>0</v>
      </c>
      <c r="P173" s="6">
        <v>0</v>
      </c>
      <c r="Q173" s="6">
        <v>1245870</v>
      </c>
      <c r="R173" s="7">
        <f t="shared" si="2"/>
        <v>206214243.20194227</v>
      </c>
    </row>
    <row r="174" spans="1:18" ht="30" x14ac:dyDescent="0.25">
      <c r="A174" s="4" t="s">
        <v>5</v>
      </c>
      <c r="B174" s="4" t="s">
        <v>222</v>
      </c>
      <c r="C174" s="4" t="s">
        <v>193</v>
      </c>
      <c r="D174" s="4" t="s">
        <v>194</v>
      </c>
      <c r="E174" s="13" t="s">
        <v>284</v>
      </c>
      <c r="F174" s="13" t="s">
        <v>744</v>
      </c>
      <c r="G174" s="16">
        <v>0</v>
      </c>
      <c r="H174" s="5">
        <v>49890272.506787002</v>
      </c>
      <c r="I174" s="17">
        <v>0</v>
      </c>
      <c r="J174" s="5">
        <v>0</v>
      </c>
      <c r="K174" s="5">
        <v>0</v>
      </c>
      <c r="L174" s="5">
        <v>0</v>
      </c>
      <c r="M174" s="5">
        <v>272819131.78972167</v>
      </c>
      <c r="N174" s="6">
        <v>0</v>
      </c>
      <c r="O174" s="6">
        <v>0</v>
      </c>
      <c r="P174" s="6">
        <v>0</v>
      </c>
      <c r="Q174" s="6">
        <v>2045406.8869236915</v>
      </c>
      <c r="R174" s="7">
        <f t="shared" si="2"/>
        <v>324754811.18343234</v>
      </c>
    </row>
    <row r="175" spans="1:18" ht="30" x14ac:dyDescent="0.25">
      <c r="A175" s="4" t="s">
        <v>5</v>
      </c>
      <c r="B175" s="4" t="s">
        <v>222</v>
      </c>
      <c r="C175" s="4" t="s">
        <v>193</v>
      </c>
      <c r="D175" s="4" t="s">
        <v>194</v>
      </c>
      <c r="E175" s="13" t="s">
        <v>285</v>
      </c>
      <c r="F175" s="13" t="s">
        <v>744</v>
      </c>
      <c r="G175" s="16">
        <v>0</v>
      </c>
      <c r="H175" s="5">
        <v>35666460.190044999</v>
      </c>
      <c r="I175" s="17">
        <v>0</v>
      </c>
      <c r="J175" s="5">
        <v>0</v>
      </c>
      <c r="K175" s="5">
        <v>0</v>
      </c>
      <c r="L175" s="5">
        <v>0</v>
      </c>
      <c r="M175" s="5">
        <v>180130685.87119865</v>
      </c>
      <c r="N175" s="6">
        <v>0</v>
      </c>
      <c r="O175" s="6">
        <v>0</v>
      </c>
      <c r="P175" s="6">
        <v>0</v>
      </c>
      <c r="Q175" s="6">
        <v>877656.67307630891</v>
      </c>
      <c r="R175" s="7">
        <f t="shared" si="2"/>
        <v>216674802.73431996</v>
      </c>
    </row>
    <row r="176" spans="1:18" x14ac:dyDescent="0.25">
      <c r="A176" s="4" t="s">
        <v>5</v>
      </c>
      <c r="B176" s="4" t="s">
        <v>222</v>
      </c>
      <c r="C176" s="4" t="s">
        <v>57</v>
      </c>
      <c r="D176" s="4" t="s">
        <v>58</v>
      </c>
      <c r="E176" s="13" t="s">
        <v>286</v>
      </c>
      <c r="F176" s="13" t="s">
        <v>744</v>
      </c>
      <c r="G176" s="16">
        <v>0</v>
      </c>
      <c r="H176" s="5">
        <v>15554047.936650999</v>
      </c>
      <c r="I176" s="17">
        <v>0</v>
      </c>
      <c r="J176" s="5">
        <v>0</v>
      </c>
      <c r="K176" s="5">
        <v>0</v>
      </c>
      <c r="L176" s="5">
        <v>0</v>
      </c>
      <c r="M176" s="5">
        <v>56024583.18364241</v>
      </c>
      <c r="N176" s="6">
        <v>0</v>
      </c>
      <c r="O176" s="6">
        <v>0</v>
      </c>
      <c r="P176" s="6">
        <v>0</v>
      </c>
      <c r="Q176" s="6">
        <v>469044.21289777523</v>
      </c>
      <c r="R176" s="7">
        <f t="shared" si="2"/>
        <v>72047675.333191186</v>
      </c>
    </row>
    <row r="177" spans="1:18" x14ac:dyDescent="0.25">
      <c r="A177" s="4" t="s">
        <v>5</v>
      </c>
      <c r="B177" s="4" t="s">
        <v>222</v>
      </c>
      <c r="C177" s="4" t="s">
        <v>57</v>
      </c>
      <c r="D177" s="4" t="s">
        <v>58</v>
      </c>
      <c r="E177" s="13" t="s">
        <v>287</v>
      </c>
      <c r="F177" s="13" t="s">
        <v>744</v>
      </c>
      <c r="G177" s="16">
        <v>0</v>
      </c>
      <c r="H177" s="5">
        <v>41542887.339366004</v>
      </c>
      <c r="I177" s="17">
        <v>0</v>
      </c>
      <c r="J177" s="5">
        <v>0</v>
      </c>
      <c r="K177" s="5">
        <v>0</v>
      </c>
      <c r="L177" s="5">
        <v>0</v>
      </c>
      <c r="M177" s="5">
        <v>225819653.75483572</v>
      </c>
      <c r="N177" s="6">
        <v>0</v>
      </c>
      <c r="O177" s="6">
        <v>0</v>
      </c>
      <c r="P177" s="6">
        <v>0</v>
      </c>
      <c r="Q177" s="6">
        <v>1906955.787102225</v>
      </c>
      <c r="R177" s="7">
        <f t="shared" si="2"/>
        <v>269269496.88130397</v>
      </c>
    </row>
    <row r="178" spans="1:18" x14ac:dyDescent="0.25">
      <c r="A178" s="4" t="s">
        <v>5</v>
      </c>
      <c r="B178" s="4" t="s">
        <v>222</v>
      </c>
      <c r="C178" s="4" t="s">
        <v>288</v>
      </c>
      <c r="D178" s="4" t="s">
        <v>289</v>
      </c>
      <c r="E178" s="13" t="s">
        <v>290</v>
      </c>
      <c r="F178" s="13" t="s">
        <v>744</v>
      </c>
      <c r="G178" s="16">
        <v>0</v>
      </c>
      <c r="H178" s="5">
        <v>98562034.986424983</v>
      </c>
      <c r="I178" s="17">
        <v>0</v>
      </c>
      <c r="J178" s="5">
        <v>0</v>
      </c>
      <c r="K178" s="5">
        <v>0</v>
      </c>
      <c r="L178" s="5">
        <v>0</v>
      </c>
      <c r="M178" s="5">
        <v>467120595.02799314</v>
      </c>
      <c r="N178" s="6">
        <v>0</v>
      </c>
      <c r="O178" s="6">
        <v>0</v>
      </c>
      <c r="P178" s="6">
        <v>0</v>
      </c>
      <c r="Q178" s="6">
        <v>4260879.9000000004</v>
      </c>
      <c r="R178" s="7">
        <f t="shared" si="2"/>
        <v>569943509.9144181</v>
      </c>
    </row>
    <row r="179" spans="1:18" x14ac:dyDescent="0.25">
      <c r="A179" s="4" t="s">
        <v>5</v>
      </c>
      <c r="B179" s="4" t="s">
        <v>222</v>
      </c>
      <c r="C179" s="4" t="s">
        <v>291</v>
      </c>
      <c r="D179" s="4" t="s">
        <v>292</v>
      </c>
      <c r="E179" s="13" t="s">
        <v>293</v>
      </c>
      <c r="F179" s="13" t="s">
        <v>744</v>
      </c>
      <c r="G179" s="16">
        <v>0</v>
      </c>
      <c r="H179" s="5">
        <v>4183609.1312217005</v>
      </c>
      <c r="I179" s="17">
        <v>0</v>
      </c>
      <c r="J179" s="5">
        <v>0</v>
      </c>
      <c r="K179" s="5">
        <v>0</v>
      </c>
      <c r="L179" s="5">
        <v>0</v>
      </c>
      <c r="M179" s="5">
        <v>12083522.578808609</v>
      </c>
      <c r="N179" s="6">
        <v>0</v>
      </c>
      <c r="O179" s="6">
        <v>0</v>
      </c>
      <c r="P179" s="6">
        <v>0</v>
      </c>
      <c r="Q179" s="6">
        <v>249490.05552993336</v>
      </c>
      <c r="R179" s="7">
        <f t="shared" si="2"/>
        <v>16516621.765560243</v>
      </c>
    </row>
    <row r="180" spans="1:18" x14ac:dyDescent="0.25">
      <c r="A180" s="4" t="s">
        <v>5</v>
      </c>
      <c r="B180" s="4" t="s">
        <v>222</v>
      </c>
      <c r="C180" s="4" t="s">
        <v>291</v>
      </c>
      <c r="D180" s="4" t="s">
        <v>292</v>
      </c>
      <c r="E180" s="13" t="s">
        <v>294</v>
      </c>
      <c r="F180" s="13" t="s">
        <v>744</v>
      </c>
      <c r="G180" s="16">
        <v>0</v>
      </c>
      <c r="H180" s="5">
        <v>19183062.470587999</v>
      </c>
      <c r="I180" s="17">
        <v>0</v>
      </c>
      <c r="J180" s="5">
        <v>0</v>
      </c>
      <c r="K180" s="5">
        <v>0</v>
      </c>
      <c r="L180" s="5">
        <v>0</v>
      </c>
      <c r="M180" s="5">
        <v>80681579.38792029</v>
      </c>
      <c r="N180" s="6">
        <v>0</v>
      </c>
      <c r="O180" s="6">
        <v>0</v>
      </c>
      <c r="P180" s="6">
        <v>0</v>
      </c>
      <c r="Q180" s="6">
        <v>338803.94447006664</v>
      </c>
      <c r="R180" s="7">
        <f t="shared" si="2"/>
        <v>100203445.80297835</v>
      </c>
    </row>
    <row r="181" spans="1:18" x14ac:dyDescent="0.25">
      <c r="A181" s="4" t="s">
        <v>5</v>
      </c>
      <c r="B181" s="4" t="s">
        <v>222</v>
      </c>
      <c r="C181" s="4" t="s">
        <v>295</v>
      </c>
      <c r="D181" s="4" t="s">
        <v>296</v>
      </c>
      <c r="E181" s="13" t="s">
        <v>297</v>
      </c>
      <c r="F181" s="13" t="s">
        <v>744</v>
      </c>
      <c r="G181" s="16">
        <v>0</v>
      </c>
      <c r="H181" s="5">
        <v>58097042.380089998</v>
      </c>
      <c r="I181" s="17">
        <v>0</v>
      </c>
      <c r="J181" s="5">
        <v>0</v>
      </c>
      <c r="K181" s="5">
        <v>0</v>
      </c>
      <c r="L181" s="5">
        <v>0</v>
      </c>
      <c r="M181" s="5">
        <v>270387784.0079602</v>
      </c>
      <c r="N181" s="6">
        <v>0</v>
      </c>
      <c r="O181" s="6">
        <v>0</v>
      </c>
      <c r="P181" s="6">
        <v>0</v>
      </c>
      <c r="Q181" s="6">
        <v>1925987.58</v>
      </c>
      <c r="R181" s="7">
        <f t="shared" si="2"/>
        <v>330410813.96805018</v>
      </c>
    </row>
    <row r="182" spans="1:18" x14ac:dyDescent="0.25">
      <c r="A182" s="4" t="s">
        <v>5</v>
      </c>
      <c r="B182" s="4" t="s">
        <v>222</v>
      </c>
      <c r="C182" s="4" t="s">
        <v>298</v>
      </c>
      <c r="D182" s="4" t="s">
        <v>299</v>
      </c>
      <c r="E182" s="13" t="s">
        <v>300</v>
      </c>
      <c r="F182" s="13" t="s">
        <v>744</v>
      </c>
      <c r="G182" s="16">
        <v>0</v>
      </c>
      <c r="H182" s="5">
        <v>7547066.0633484013</v>
      </c>
      <c r="I182" s="17">
        <v>0</v>
      </c>
      <c r="J182" s="5">
        <v>0</v>
      </c>
      <c r="K182" s="5">
        <v>0</v>
      </c>
      <c r="L182" s="5">
        <v>0</v>
      </c>
      <c r="M182" s="5">
        <v>46342775.181237474</v>
      </c>
      <c r="N182" s="6">
        <v>0</v>
      </c>
      <c r="O182" s="6">
        <v>0</v>
      </c>
      <c r="P182" s="6">
        <v>0</v>
      </c>
      <c r="Q182" s="6">
        <v>458136</v>
      </c>
      <c r="R182" s="7">
        <f t="shared" si="2"/>
        <v>54347977.244585872</v>
      </c>
    </row>
    <row r="183" spans="1:18" ht="30" x14ac:dyDescent="0.25">
      <c r="A183" s="4" t="s">
        <v>5</v>
      </c>
      <c r="B183" s="4" t="s">
        <v>222</v>
      </c>
      <c r="C183" s="4" t="s">
        <v>301</v>
      </c>
      <c r="D183" s="4" t="s">
        <v>302</v>
      </c>
      <c r="E183" s="13" t="s">
        <v>304</v>
      </c>
      <c r="F183" s="13" t="s">
        <v>744</v>
      </c>
      <c r="G183" s="16">
        <v>0</v>
      </c>
      <c r="H183" s="5">
        <v>25076911.285068005</v>
      </c>
      <c r="I183" s="17">
        <v>0</v>
      </c>
      <c r="J183" s="5">
        <v>0</v>
      </c>
      <c r="K183" s="5">
        <v>0</v>
      </c>
      <c r="L183" s="5">
        <v>0</v>
      </c>
      <c r="M183" s="5">
        <v>110956291.91365772</v>
      </c>
      <c r="N183" s="6">
        <v>0</v>
      </c>
      <c r="O183" s="6">
        <v>0</v>
      </c>
      <c r="P183" s="6">
        <v>0</v>
      </c>
      <c r="Q183" s="6">
        <v>1494270.6686522006</v>
      </c>
      <c r="R183" s="7">
        <f t="shared" si="2"/>
        <v>137527473.86737794</v>
      </c>
    </row>
    <row r="184" spans="1:18" ht="30" x14ac:dyDescent="0.25">
      <c r="A184" s="4" t="s">
        <v>5</v>
      </c>
      <c r="B184" s="4" t="s">
        <v>222</v>
      </c>
      <c r="C184" s="4" t="s">
        <v>301</v>
      </c>
      <c r="D184" s="4" t="s">
        <v>302</v>
      </c>
      <c r="E184" s="13" t="s">
        <v>305</v>
      </c>
      <c r="F184" s="13" t="s">
        <v>744</v>
      </c>
      <c r="G184" s="16">
        <v>0</v>
      </c>
      <c r="H184" s="5">
        <v>36622292.171945989</v>
      </c>
      <c r="I184" s="17">
        <v>0</v>
      </c>
      <c r="J184" s="5">
        <v>0</v>
      </c>
      <c r="K184" s="5">
        <v>0</v>
      </c>
      <c r="L184" s="5">
        <v>0</v>
      </c>
      <c r="M184" s="5">
        <v>205681249.34367591</v>
      </c>
      <c r="N184" s="6">
        <v>0</v>
      </c>
      <c r="O184" s="6">
        <v>0</v>
      </c>
      <c r="P184" s="6">
        <v>0</v>
      </c>
      <c r="Q184" s="6">
        <v>1828953.6002187172</v>
      </c>
      <c r="R184" s="7">
        <f t="shared" si="2"/>
        <v>244132495.11584061</v>
      </c>
    </row>
    <row r="185" spans="1:18" ht="30" x14ac:dyDescent="0.25">
      <c r="A185" s="4" t="s">
        <v>5</v>
      </c>
      <c r="B185" s="4" t="s">
        <v>222</v>
      </c>
      <c r="C185" s="4" t="s">
        <v>301</v>
      </c>
      <c r="D185" s="4" t="s">
        <v>302</v>
      </c>
      <c r="E185" s="13" t="s">
        <v>303</v>
      </c>
      <c r="F185" s="13" t="s">
        <v>744</v>
      </c>
      <c r="G185" s="16">
        <v>0</v>
      </c>
      <c r="H185" s="5">
        <v>36810151.972850002</v>
      </c>
      <c r="I185" s="17">
        <v>0</v>
      </c>
      <c r="J185" s="5">
        <v>0</v>
      </c>
      <c r="K185" s="5">
        <v>0</v>
      </c>
      <c r="L185" s="5">
        <v>0</v>
      </c>
      <c r="M185" s="5">
        <v>171805172.84240213</v>
      </c>
      <c r="N185" s="6">
        <v>0</v>
      </c>
      <c r="O185" s="6">
        <v>0</v>
      </c>
      <c r="P185" s="6">
        <v>0</v>
      </c>
      <c r="Q185" s="6">
        <v>2379341.6911290819</v>
      </c>
      <c r="R185" s="7">
        <f t="shared" si="2"/>
        <v>210994666.50638121</v>
      </c>
    </row>
    <row r="186" spans="1:18" x14ac:dyDescent="0.25">
      <c r="A186" s="4" t="s">
        <v>5</v>
      </c>
      <c r="B186" s="4" t="s">
        <v>222</v>
      </c>
      <c r="C186" s="4" t="s">
        <v>306</v>
      </c>
      <c r="D186" s="4" t="s">
        <v>307</v>
      </c>
      <c r="E186" s="13" t="s">
        <v>308</v>
      </c>
      <c r="F186" s="13" t="s">
        <v>744</v>
      </c>
      <c r="G186" s="16">
        <v>0</v>
      </c>
      <c r="H186" s="5">
        <v>76145014.226245999</v>
      </c>
      <c r="I186" s="17">
        <v>0</v>
      </c>
      <c r="J186" s="5">
        <v>0</v>
      </c>
      <c r="K186" s="5">
        <v>0</v>
      </c>
      <c r="L186" s="5">
        <v>0</v>
      </c>
      <c r="M186" s="5">
        <v>338864662.40152675</v>
      </c>
      <c r="N186" s="6">
        <v>0</v>
      </c>
      <c r="O186" s="6">
        <v>0</v>
      </c>
      <c r="P186" s="6">
        <v>0</v>
      </c>
      <c r="Q186" s="6">
        <v>3182395.14</v>
      </c>
      <c r="R186" s="7">
        <f t="shared" si="2"/>
        <v>418192071.76777273</v>
      </c>
    </row>
    <row r="187" spans="1:18" ht="30" x14ac:dyDescent="0.25">
      <c r="A187" s="4" t="s">
        <v>5</v>
      </c>
      <c r="B187" s="4" t="s">
        <v>222</v>
      </c>
      <c r="C187" s="4" t="s">
        <v>309</v>
      </c>
      <c r="D187" s="4" t="s">
        <v>310</v>
      </c>
      <c r="E187" s="13" t="s">
        <v>311</v>
      </c>
      <c r="F187" s="13" t="s">
        <v>744</v>
      </c>
      <c r="G187" s="16">
        <v>0</v>
      </c>
      <c r="H187" s="5">
        <v>72915685.619908988</v>
      </c>
      <c r="I187" s="17">
        <v>0</v>
      </c>
      <c r="J187" s="5">
        <v>0</v>
      </c>
      <c r="K187" s="5">
        <v>0</v>
      </c>
      <c r="L187" s="5">
        <v>0</v>
      </c>
      <c r="M187" s="5">
        <v>386720300.0208624</v>
      </c>
      <c r="N187" s="6">
        <v>0</v>
      </c>
      <c r="O187" s="6">
        <v>0</v>
      </c>
      <c r="P187" s="6">
        <v>0</v>
      </c>
      <c r="Q187" s="6">
        <v>2301768</v>
      </c>
      <c r="R187" s="7">
        <f t="shared" si="2"/>
        <v>461937753.64077139</v>
      </c>
    </row>
    <row r="188" spans="1:18" x14ac:dyDescent="0.25">
      <c r="A188" s="4" t="s">
        <v>5</v>
      </c>
      <c r="B188" s="4" t="s">
        <v>222</v>
      </c>
      <c r="C188" s="4" t="s">
        <v>312</v>
      </c>
      <c r="D188" s="4" t="s">
        <v>313</v>
      </c>
      <c r="E188" s="13" t="s">
        <v>314</v>
      </c>
      <c r="F188" s="13" t="s">
        <v>744</v>
      </c>
      <c r="G188" s="16">
        <v>0</v>
      </c>
      <c r="H188" s="5">
        <v>110752429.96380001</v>
      </c>
      <c r="I188" s="17">
        <v>0</v>
      </c>
      <c r="J188" s="5">
        <v>0</v>
      </c>
      <c r="K188" s="5">
        <v>0</v>
      </c>
      <c r="L188" s="5">
        <v>0</v>
      </c>
      <c r="M188" s="5">
        <v>508707375.45168227</v>
      </c>
      <c r="N188" s="6">
        <v>0</v>
      </c>
      <c r="O188" s="6">
        <v>0</v>
      </c>
      <c r="P188" s="6">
        <v>0</v>
      </c>
      <c r="Q188" s="6">
        <v>4189050</v>
      </c>
      <c r="R188" s="7">
        <f t="shared" si="2"/>
        <v>623648855.41548228</v>
      </c>
    </row>
    <row r="189" spans="1:18" x14ac:dyDescent="0.25">
      <c r="A189" s="4" t="s">
        <v>5</v>
      </c>
      <c r="B189" s="4" t="s">
        <v>222</v>
      </c>
      <c r="C189" s="4" t="s">
        <v>315</v>
      </c>
      <c r="D189" s="4" t="s">
        <v>316</v>
      </c>
      <c r="E189" s="13" t="s">
        <v>317</v>
      </c>
      <c r="F189" s="13" t="s">
        <v>744</v>
      </c>
      <c r="G189" s="16">
        <v>0</v>
      </c>
      <c r="H189" s="5">
        <v>75089851.583710015</v>
      </c>
      <c r="I189" s="17">
        <v>0</v>
      </c>
      <c r="J189" s="5">
        <v>0</v>
      </c>
      <c r="K189" s="5">
        <v>0</v>
      </c>
      <c r="L189" s="5">
        <v>0</v>
      </c>
      <c r="M189" s="5">
        <v>363450827.1854881</v>
      </c>
      <c r="N189" s="6">
        <v>0</v>
      </c>
      <c r="O189" s="6">
        <v>0</v>
      </c>
      <c r="P189" s="6">
        <v>0</v>
      </c>
      <c r="Q189" s="6">
        <v>3888433.8</v>
      </c>
      <c r="R189" s="7">
        <f t="shared" si="2"/>
        <v>442429112.56919813</v>
      </c>
    </row>
    <row r="190" spans="1:18" ht="30" x14ac:dyDescent="0.25">
      <c r="A190" s="4" t="s">
        <v>5</v>
      </c>
      <c r="B190" s="4" t="s">
        <v>222</v>
      </c>
      <c r="C190" s="4" t="s">
        <v>318</v>
      </c>
      <c r="D190" s="4" t="s">
        <v>319</v>
      </c>
      <c r="E190" s="13" t="s">
        <v>321</v>
      </c>
      <c r="F190" s="13" t="s">
        <v>744</v>
      </c>
      <c r="G190" s="16">
        <v>0</v>
      </c>
      <c r="H190" s="5">
        <v>49742383.665158004</v>
      </c>
      <c r="I190" s="17">
        <v>0</v>
      </c>
      <c r="J190" s="5">
        <v>0</v>
      </c>
      <c r="K190" s="5">
        <v>0</v>
      </c>
      <c r="L190" s="5">
        <v>0</v>
      </c>
      <c r="M190" s="5">
        <v>392889698.07437694</v>
      </c>
      <c r="N190" s="6">
        <v>0</v>
      </c>
      <c r="O190" s="6">
        <v>0</v>
      </c>
      <c r="P190" s="6">
        <v>0</v>
      </c>
      <c r="Q190" s="6">
        <v>2003823.6220974294</v>
      </c>
      <c r="R190" s="7">
        <f t="shared" si="2"/>
        <v>444635905.36163241</v>
      </c>
    </row>
    <row r="191" spans="1:18" ht="30" x14ac:dyDescent="0.25">
      <c r="A191" s="4" t="s">
        <v>5</v>
      </c>
      <c r="B191" s="4" t="s">
        <v>222</v>
      </c>
      <c r="C191" s="4" t="s">
        <v>108</v>
      </c>
      <c r="D191" s="4" t="s">
        <v>109</v>
      </c>
      <c r="E191" s="13" t="s">
        <v>323</v>
      </c>
      <c r="F191" s="13" t="s">
        <v>744</v>
      </c>
      <c r="G191" s="16">
        <v>0</v>
      </c>
      <c r="H191" s="5">
        <v>13876646.280543</v>
      </c>
      <c r="I191" s="17">
        <v>0</v>
      </c>
      <c r="J191" s="5">
        <v>0</v>
      </c>
      <c r="K191" s="5">
        <v>0</v>
      </c>
      <c r="L191" s="5">
        <v>0</v>
      </c>
      <c r="M191" s="5">
        <v>69901766.048802704</v>
      </c>
      <c r="N191" s="6">
        <v>0</v>
      </c>
      <c r="O191" s="6">
        <v>0</v>
      </c>
      <c r="P191" s="6">
        <v>0</v>
      </c>
      <c r="Q191" s="6">
        <v>1142007.848941453</v>
      </c>
      <c r="R191" s="7">
        <f t="shared" si="2"/>
        <v>84920420.178287163</v>
      </c>
    </row>
    <row r="192" spans="1:18" ht="30" x14ac:dyDescent="0.25">
      <c r="A192" s="4" t="s">
        <v>5</v>
      </c>
      <c r="B192" s="4" t="s">
        <v>222</v>
      </c>
      <c r="C192" s="4" t="s">
        <v>108</v>
      </c>
      <c r="D192" s="4" t="s">
        <v>109</v>
      </c>
      <c r="E192" s="13" t="s">
        <v>324</v>
      </c>
      <c r="F192" s="13" t="s">
        <v>744</v>
      </c>
      <c r="G192" s="16">
        <v>0</v>
      </c>
      <c r="H192" s="5">
        <v>26066326.552036002</v>
      </c>
      <c r="I192" s="17">
        <v>0</v>
      </c>
      <c r="J192" s="5">
        <v>0</v>
      </c>
      <c r="K192" s="5">
        <v>0</v>
      </c>
      <c r="L192" s="5">
        <v>0</v>
      </c>
      <c r="M192" s="5">
        <v>121546616.84932454</v>
      </c>
      <c r="N192" s="6">
        <v>0</v>
      </c>
      <c r="O192" s="6">
        <v>0</v>
      </c>
      <c r="P192" s="6">
        <v>0</v>
      </c>
      <c r="Q192" s="6">
        <v>989137.69934210135</v>
      </c>
      <c r="R192" s="7">
        <f t="shared" si="2"/>
        <v>148602081.10070264</v>
      </c>
    </row>
    <row r="193" spans="1:18" ht="30" x14ac:dyDescent="0.25">
      <c r="A193" s="4" t="s">
        <v>5</v>
      </c>
      <c r="B193" s="4" t="s">
        <v>222</v>
      </c>
      <c r="C193" s="4" t="s">
        <v>108</v>
      </c>
      <c r="D193" s="4" t="s">
        <v>109</v>
      </c>
      <c r="E193" s="13" t="s">
        <v>325</v>
      </c>
      <c r="F193" s="13" t="s">
        <v>744</v>
      </c>
      <c r="G193" s="16">
        <v>0</v>
      </c>
      <c r="H193" s="5">
        <v>93631778.678732991</v>
      </c>
      <c r="I193" s="17">
        <v>0</v>
      </c>
      <c r="J193" s="5">
        <v>0</v>
      </c>
      <c r="K193" s="5">
        <v>0</v>
      </c>
      <c r="L193" s="5">
        <v>0</v>
      </c>
      <c r="M193" s="5">
        <v>438233967.25000322</v>
      </c>
      <c r="N193" s="6">
        <v>0</v>
      </c>
      <c r="O193" s="6">
        <v>0</v>
      </c>
      <c r="P193" s="6">
        <v>0</v>
      </c>
      <c r="Q193" s="6">
        <v>4316769.3520602155</v>
      </c>
      <c r="R193" s="7">
        <f t="shared" si="2"/>
        <v>536182515.28079641</v>
      </c>
    </row>
    <row r="194" spans="1:18" x14ac:dyDescent="0.25">
      <c r="A194" s="4" t="s">
        <v>5</v>
      </c>
      <c r="B194" s="4" t="s">
        <v>222</v>
      </c>
      <c r="C194" s="4" t="s">
        <v>140</v>
      </c>
      <c r="D194" s="4" t="s">
        <v>141</v>
      </c>
      <c r="E194" s="13" t="s">
        <v>326</v>
      </c>
      <c r="F194" s="13" t="s">
        <v>744</v>
      </c>
      <c r="G194" s="16">
        <v>0</v>
      </c>
      <c r="H194" s="5">
        <v>41703147.239819005</v>
      </c>
      <c r="I194" s="17">
        <v>0</v>
      </c>
      <c r="J194" s="5">
        <v>0</v>
      </c>
      <c r="K194" s="5">
        <v>0</v>
      </c>
      <c r="L194" s="5">
        <v>0</v>
      </c>
      <c r="M194" s="5">
        <v>158185850.07218432</v>
      </c>
      <c r="N194" s="6">
        <v>0</v>
      </c>
      <c r="O194" s="6">
        <v>0</v>
      </c>
      <c r="P194" s="6">
        <v>0</v>
      </c>
      <c r="Q194" s="6">
        <v>1478844</v>
      </c>
      <c r="R194" s="7">
        <f t="shared" si="2"/>
        <v>201367841.31200331</v>
      </c>
    </row>
    <row r="195" spans="1:18" x14ac:dyDescent="0.25">
      <c r="A195" s="4" t="s">
        <v>5</v>
      </c>
      <c r="B195" s="4" t="s">
        <v>222</v>
      </c>
      <c r="C195" s="4" t="s">
        <v>43</v>
      </c>
      <c r="D195" s="4" t="s">
        <v>44</v>
      </c>
      <c r="E195" s="13" t="s">
        <v>331</v>
      </c>
      <c r="F195" s="13" t="s">
        <v>744</v>
      </c>
      <c r="G195" s="16">
        <v>0</v>
      </c>
      <c r="H195" s="5">
        <v>101420540.41628999</v>
      </c>
      <c r="I195" s="17">
        <v>0</v>
      </c>
      <c r="J195" s="5">
        <v>0</v>
      </c>
      <c r="K195" s="5">
        <v>0</v>
      </c>
      <c r="L195" s="5">
        <v>0</v>
      </c>
      <c r="M195" s="5">
        <v>520679712.707421</v>
      </c>
      <c r="N195" s="6">
        <v>0</v>
      </c>
      <c r="O195" s="6">
        <v>0</v>
      </c>
      <c r="P195" s="6">
        <v>0</v>
      </c>
      <c r="Q195" s="6">
        <v>4175558.0472104899</v>
      </c>
      <c r="R195" s="7">
        <f t="shared" si="2"/>
        <v>626275811.17092144</v>
      </c>
    </row>
    <row r="196" spans="1:18" x14ac:dyDescent="0.25">
      <c r="A196" s="4" t="s">
        <v>5</v>
      </c>
      <c r="B196" s="4" t="s">
        <v>222</v>
      </c>
      <c r="C196" s="4" t="s">
        <v>43</v>
      </c>
      <c r="D196" s="4" t="s">
        <v>44</v>
      </c>
      <c r="E196" s="13" t="s">
        <v>333</v>
      </c>
      <c r="F196" s="13" t="s">
        <v>744</v>
      </c>
      <c r="G196" s="16">
        <v>0</v>
      </c>
      <c r="H196" s="5">
        <v>11756490.923077002</v>
      </c>
      <c r="I196" s="17">
        <v>0</v>
      </c>
      <c r="J196" s="5">
        <v>0</v>
      </c>
      <c r="K196" s="5">
        <v>0</v>
      </c>
      <c r="L196" s="5">
        <v>0</v>
      </c>
      <c r="M196" s="5">
        <v>53449618.303974986</v>
      </c>
      <c r="N196" s="6">
        <v>0</v>
      </c>
      <c r="O196" s="6">
        <v>0</v>
      </c>
      <c r="P196" s="6">
        <v>0</v>
      </c>
      <c r="Q196" s="6">
        <v>636327.41785848641</v>
      </c>
      <c r="R196" s="7">
        <f t="shared" si="2"/>
        <v>65842436.644910477</v>
      </c>
    </row>
    <row r="197" spans="1:18" x14ac:dyDescent="0.25">
      <c r="A197" s="4" t="s">
        <v>5</v>
      </c>
      <c r="B197" s="4" t="s">
        <v>222</v>
      </c>
      <c r="C197" s="4" t="s">
        <v>336</v>
      </c>
      <c r="D197" s="4" t="s">
        <v>337</v>
      </c>
      <c r="E197" s="13" t="s">
        <v>338</v>
      </c>
      <c r="F197" s="13" t="s">
        <v>744</v>
      </c>
      <c r="G197" s="16">
        <v>0</v>
      </c>
      <c r="H197" s="5">
        <v>14317591.728506997</v>
      </c>
      <c r="I197" s="17">
        <v>0</v>
      </c>
      <c r="J197" s="5">
        <v>0</v>
      </c>
      <c r="K197" s="5">
        <v>0</v>
      </c>
      <c r="L197" s="5">
        <v>0</v>
      </c>
      <c r="M197" s="5">
        <v>47978548.342492051</v>
      </c>
      <c r="N197" s="6">
        <v>0</v>
      </c>
      <c r="O197" s="6">
        <v>0</v>
      </c>
      <c r="P197" s="6">
        <v>0</v>
      </c>
      <c r="Q197" s="6">
        <v>360817.78636502952</v>
      </c>
      <c r="R197" s="7">
        <f t="shared" si="2"/>
        <v>62656957.857364081</v>
      </c>
    </row>
    <row r="198" spans="1:18" x14ac:dyDescent="0.25">
      <c r="A198" s="4" t="s">
        <v>5</v>
      </c>
      <c r="B198" s="4" t="s">
        <v>222</v>
      </c>
      <c r="C198" s="4" t="s">
        <v>336</v>
      </c>
      <c r="D198" s="4" t="s">
        <v>337</v>
      </c>
      <c r="E198" s="13" t="s">
        <v>339</v>
      </c>
      <c r="F198" s="13" t="s">
        <v>744</v>
      </c>
      <c r="G198" s="16">
        <v>0</v>
      </c>
      <c r="H198" s="5">
        <v>126171549.89139998</v>
      </c>
      <c r="I198" s="17">
        <v>0</v>
      </c>
      <c r="J198" s="5">
        <v>0</v>
      </c>
      <c r="K198" s="5">
        <v>0</v>
      </c>
      <c r="L198" s="5">
        <v>0</v>
      </c>
      <c r="M198" s="5">
        <v>732518623.16997468</v>
      </c>
      <c r="N198" s="6">
        <v>0</v>
      </c>
      <c r="O198" s="6">
        <v>0</v>
      </c>
      <c r="P198" s="6">
        <v>0</v>
      </c>
      <c r="Q198" s="6">
        <v>5489182.2136349706</v>
      </c>
      <c r="R198" s="7">
        <f t="shared" si="2"/>
        <v>864179355.27500963</v>
      </c>
    </row>
    <row r="199" spans="1:18" ht="30" x14ac:dyDescent="0.25">
      <c r="A199" s="4" t="s">
        <v>5</v>
      </c>
      <c r="B199" s="4" t="s">
        <v>222</v>
      </c>
      <c r="C199" s="4" t="s">
        <v>340</v>
      </c>
      <c r="D199" s="4" t="s">
        <v>341</v>
      </c>
      <c r="E199" s="13" t="s">
        <v>342</v>
      </c>
      <c r="F199" s="13" t="s">
        <v>744</v>
      </c>
      <c r="G199" s="16">
        <v>0</v>
      </c>
      <c r="H199" s="5">
        <v>29393604.443438001</v>
      </c>
      <c r="I199" s="17">
        <v>0</v>
      </c>
      <c r="J199" s="5">
        <v>0</v>
      </c>
      <c r="K199" s="5">
        <v>0</v>
      </c>
      <c r="L199" s="5">
        <v>0</v>
      </c>
      <c r="M199" s="5">
        <v>165804628.93540043</v>
      </c>
      <c r="N199" s="6">
        <v>0</v>
      </c>
      <c r="O199" s="6">
        <v>0</v>
      </c>
      <c r="P199" s="6">
        <v>0</v>
      </c>
      <c r="Q199" s="6">
        <v>1519934.2092585186</v>
      </c>
      <c r="R199" s="7">
        <f t="shared" si="2"/>
        <v>196718167.58809695</v>
      </c>
    </row>
    <row r="200" spans="1:18" ht="30" x14ac:dyDescent="0.25">
      <c r="A200" s="4" t="s">
        <v>5</v>
      </c>
      <c r="B200" s="4" t="s">
        <v>222</v>
      </c>
      <c r="C200" s="4" t="s">
        <v>340</v>
      </c>
      <c r="D200" s="4" t="s">
        <v>341</v>
      </c>
      <c r="E200" s="13" t="s">
        <v>343</v>
      </c>
      <c r="F200" s="13" t="s">
        <v>744</v>
      </c>
      <c r="G200" s="16">
        <v>0</v>
      </c>
      <c r="H200" s="5">
        <v>37156890.171945989</v>
      </c>
      <c r="I200" s="17">
        <v>0</v>
      </c>
      <c r="J200" s="5">
        <v>0</v>
      </c>
      <c r="K200" s="5">
        <v>0</v>
      </c>
      <c r="L200" s="5">
        <v>0</v>
      </c>
      <c r="M200" s="5">
        <v>259453163.95097953</v>
      </c>
      <c r="N200" s="6">
        <v>0</v>
      </c>
      <c r="O200" s="6">
        <v>0</v>
      </c>
      <c r="P200" s="6">
        <v>0</v>
      </c>
      <c r="Q200" s="6">
        <v>1268108.4718102459</v>
      </c>
      <c r="R200" s="7">
        <f t="shared" ref="R200:R263" si="3">+SUM(G200:Q200)</f>
        <v>297878162.59473574</v>
      </c>
    </row>
    <row r="201" spans="1:18" ht="30" x14ac:dyDescent="0.25">
      <c r="A201" s="4" t="s">
        <v>5</v>
      </c>
      <c r="B201" s="4" t="s">
        <v>222</v>
      </c>
      <c r="C201" s="4" t="s">
        <v>340</v>
      </c>
      <c r="D201" s="4" t="s">
        <v>341</v>
      </c>
      <c r="E201" s="13" t="s">
        <v>344</v>
      </c>
      <c r="F201" s="13" t="s">
        <v>744</v>
      </c>
      <c r="G201" s="16">
        <v>0</v>
      </c>
      <c r="H201" s="5">
        <v>45214363.447962999</v>
      </c>
      <c r="I201" s="17">
        <v>0</v>
      </c>
      <c r="J201" s="5">
        <v>0</v>
      </c>
      <c r="K201" s="5">
        <v>0</v>
      </c>
      <c r="L201" s="5">
        <v>0</v>
      </c>
      <c r="M201" s="5">
        <v>280662681.82352245</v>
      </c>
      <c r="N201" s="6">
        <v>0</v>
      </c>
      <c r="O201" s="6">
        <v>0</v>
      </c>
      <c r="P201" s="6">
        <v>0</v>
      </c>
      <c r="Q201" s="6">
        <v>1385465.0829855704</v>
      </c>
      <c r="R201" s="7">
        <f t="shared" si="3"/>
        <v>327262510.35447103</v>
      </c>
    </row>
    <row r="202" spans="1:18" ht="30" x14ac:dyDescent="0.25">
      <c r="A202" s="4" t="s">
        <v>5</v>
      </c>
      <c r="B202" s="4" t="s">
        <v>222</v>
      </c>
      <c r="C202" s="4" t="s">
        <v>340</v>
      </c>
      <c r="D202" s="4" t="s">
        <v>341</v>
      </c>
      <c r="E202" s="13" t="s">
        <v>345</v>
      </c>
      <c r="F202" s="13" t="s">
        <v>744</v>
      </c>
      <c r="G202" s="16">
        <v>0</v>
      </c>
      <c r="H202" s="5">
        <v>10502848.280543</v>
      </c>
      <c r="I202" s="17">
        <v>0</v>
      </c>
      <c r="J202" s="5">
        <v>0</v>
      </c>
      <c r="K202" s="5">
        <v>0</v>
      </c>
      <c r="L202" s="5">
        <v>0</v>
      </c>
      <c r="M202" s="5">
        <v>49852266.637025759</v>
      </c>
      <c r="N202" s="6">
        <v>0</v>
      </c>
      <c r="O202" s="6">
        <v>0</v>
      </c>
      <c r="P202" s="6">
        <v>0</v>
      </c>
      <c r="Q202" s="6">
        <v>477666.53244415176</v>
      </c>
      <c r="R202" s="7">
        <f t="shared" si="3"/>
        <v>60832781.450012907</v>
      </c>
    </row>
    <row r="203" spans="1:18" ht="30" x14ac:dyDescent="0.25">
      <c r="A203" s="4" t="s">
        <v>5</v>
      </c>
      <c r="B203" s="4" t="s">
        <v>222</v>
      </c>
      <c r="C203" s="4" t="s">
        <v>340</v>
      </c>
      <c r="D203" s="4" t="s">
        <v>341</v>
      </c>
      <c r="E203" s="13" t="s">
        <v>346</v>
      </c>
      <c r="F203" s="13" t="s">
        <v>744</v>
      </c>
      <c r="G203" s="16">
        <v>0</v>
      </c>
      <c r="H203" s="5">
        <v>18268060.407240003</v>
      </c>
      <c r="I203" s="17">
        <v>0</v>
      </c>
      <c r="J203" s="5">
        <v>0</v>
      </c>
      <c r="K203" s="5">
        <v>0</v>
      </c>
      <c r="L203" s="5">
        <v>0</v>
      </c>
      <c r="M203" s="5">
        <v>94627344.358446792</v>
      </c>
      <c r="N203" s="6">
        <v>0</v>
      </c>
      <c r="O203" s="6">
        <v>0</v>
      </c>
      <c r="P203" s="6">
        <v>0</v>
      </c>
      <c r="Q203" s="6">
        <v>564601.70644987002</v>
      </c>
      <c r="R203" s="7">
        <f t="shared" si="3"/>
        <v>113460006.47213666</v>
      </c>
    </row>
    <row r="204" spans="1:18" ht="30" x14ac:dyDescent="0.25">
      <c r="A204" s="4" t="s">
        <v>5</v>
      </c>
      <c r="B204" s="4" t="s">
        <v>222</v>
      </c>
      <c r="C204" s="4" t="s">
        <v>340</v>
      </c>
      <c r="D204" s="4" t="s">
        <v>341</v>
      </c>
      <c r="E204" s="13" t="s">
        <v>348</v>
      </c>
      <c r="F204" s="13" t="s">
        <v>744</v>
      </c>
      <c r="G204" s="16">
        <v>0</v>
      </c>
      <c r="H204" s="5">
        <v>14526481.954751</v>
      </c>
      <c r="I204" s="17">
        <v>0</v>
      </c>
      <c r="J204" s="5">
        <v>0</v>
      </c>
      <c r="K204" s="5">
        <v>0</v>
      </c>
      <c r="L204" s="5">
        <v>0</v>
      </c>
      <c r="M204" s="5">
        <v>45841493.587798595</v>
      </c>
      <c r="N204" s="6">
        <v>0</v>
      </c>
      <c r="O204" s="6">
        <v>0</v>
      </c>
      <c r="P204" s="6">
        <v>0</v>
      </c>
      <c r="Q204" s="6">
        <v>347422.5589381223</v>
      </c>
      <c r="R204" s="7">
        <f t="shared" si="3"/>
        <v>60715398.101487719</v>
      </c>
    </row>
    <row r="205" spans="1:18" ht="30" x14ac:dyDescent="0.25">
      <c r="A205" s="4" t="s">
        <v>5</v>
      </c>
      <c r="B205" s="4" t="s">
        <v>222</v>
      </c>
      <c r="C205" s="4" t="s">
        <v>340</v>
      </c>
      <c r="D205" s="4" t="s">
        <v>341</v>
      </c>
      <c r="E205" s="13" t="s">
        <v>349</v>
      </c>
      <c r="F205" s="13" t="s">
        <v>744</v>
      </c>
      <c r="G205" s="16">
        <v>0</v>
      </c>
      <c r="H205" s="5">
        <v>6836415.1131221987</v>
      </c>
      <c r="I205" s="17">
        <v>0</v>
      </c>
      <c r="J205" s="5">
        <v>0</v>
      </c>
      <c r="K205" s="5">
        <v>0</v>
      </c>
      <c r="L205" s="5">
        <v>0</v>
      </c>
      <c r="M205" s="5">
        <v>29131187.96451078</v>
      </c>
      <c r="N205" s="6">
        <v>0</v>
      </c>
      <c r="O205" s="6">
        <v>0</v>
      </c>
      <c r="P205" s="6">
        <v>0</v>
      </c>
      <c r="Q205" s="6">
        <v>521081.00291960983</v>
      </c>
      <c r="R205" s="7">
        <f t="shared" si="3"/>
        <v>36488684.080552585</v>
      </c>
    </row>
    <row r="206" spans="1:18" ht="30" x14ac:dyDescent="0.25">
      <c r="A206" s="4" t="s">
        <v>5</v>
      </c>
      <c r="B206" s="4" t="s">
        <v>222</v>
      </c>
      <c r="C206" s="4" t="s">
        <v>340</v>
      </c>
      <c r="D206" s="4" t="s">
        <v>341</v>
      </c>
      <c r="E206" s="13" t="s">
        <v>350</v>
      </c>
      <c r="F206" s="13" t="s">
        <v>744</v>
      </c>
      <c r="G206" s="16">
        <v>0</v>
      </c>
      <c r="H206" s="5">
        <v>62356885.104072005</v>
      </c>
      <c r="I206" s="17">
        <v>0</v>
      </c>
      <c r="J206" s="5">
        <v>0</v>
      </c>
      <c r="K206" s="5">
        <v>0</v>
      </c>
      <c r="L206" s="5">
        <v>0</v>
      </c>
      <c r="M206" s="5">
        <v>307667788.9062674</v>
      </c>
      <c r="N206" s="6">
        <v>0</v>
      </c>
      <c r="O206" s="6">
        <v>0</v>
      </c>
      <c r="P206" s="6">
        <v>0</v>
      </c>
      <c r="Q206" s="6">
        <v>1910771.8007517538</v>
      </c>
      <c r="R206" s="7">
        <f t="shared" si="3"/>
        <v>371935445.81109113</v>
      </c>
    </row>
    <row r="207" spans="1:18" ht="30" x14ac:dyDescent="0.25">
      <c r="A207" s="4" t="s">
        <v>5</v>
      </c>
      <c r="B207" s="4" t="s">
        <v>222</v>
      </c>
      <c r="C207" s="4" t="s">
        <v>340</v>
      </c>
      <c r="D207" s="4" t="s">
        <v>341</v>
      </c>
      <c r="E207" s="13" t="s">
        <v>351</v>
      </c>
      <c r="F207" s="13" t="s">
        <v>744</v>
      </c>
      <c r="G207" s="16">
        <v>0</v>
      </c>
      <c r="H207" s="5">
        <v>33279689.728506997</v>
      </c>
      <c r="I207" s="17">
        <v>0</v>
      </c>
      <c r="J207" s="5">
        <v>0</v>
      </c>
      <c r="K207" s="5">
        <v>0</v>
      </c>
      <c r="L207" s="5">
        <v>0</v>
      </c>
      <c r="M207" s="5">
        <v>145090552.87689477</v>
      </c>
      <c r="N207" s="6">
        <v>0</v>
      </c>
      <c r="O207" s="6">
        <v>0</v>
      </c>
      <c r="P207" s="6">
        <v>0</v>
      </c>
      <c r="Q207" s="6">
        <v>1129096.617765283</v>
      </c>
      <c r="R207" s="7">
        <f t="shared" si="3"/>
        <v>179499339.22316703</v>
      </c>
    </row>
    <row r="208" spans="1:18" ht="30" x14ac:dyDescent="0.25">
      <c r="A208" s="4" t="s">
        <v>5</v>
      </c>
      <c r="B208" s="4" t="s">
        <v>222</v>
      </c>
      <c r="C208" s="4" t="s">
        <v>340</v>
      </c>
      <c r="D208" s="4" t="s">
        <v>341</v>
      </c>
      <c r="E208" s="13" t="s">
        <v>347</v>
      </c>
      <c r="F208" s="13" t="s">
        <v>744</v>
      </c>
      <c r="G208" s="16">
        <v>0</v>
      </c>
      <c r="H208" s="5">
        <v>22789714.868778002</v>
      </c>
      <c r="I208" s="17">
        <v>0</v>
      </c>
      <c r="J208" s="5">
        <v>0</v>
      </c>
      <c r="K208" s="5">
        <v>0</v>
      </c>
      <c r="L208" s="5">
        <v>0</v>
      </c>
      <c r="M208" s="5">
        <v>106504984.36152326</v>
      </c>
      <c r="N208" s="6">
        <v>0</v>
      </c>
      <c r="O208" s="6">
        <v>0</v>
      </c>
      <c r="P208" s="6">
        <v>0</v>
      </c>
      <c r="Q208" s="6">
        <v>1439021.156676874</v>
      </c>
      <c r="R208" s="7">
        <f t="shared" si="3"/>
        <v>130733720.38697813</v>
      </c>
    </row>
    <row r="209" spans="1:18" x14ac:dyDescent="0.25">
      <c r="A209" s="4" t="s">
        <v>5</v>
      </c>
      <c r="B209" s="4" t="s">
        <v>222</v>
      </c>
      <c r="C209" s="4" t="s">
        <v>352</v>
      </c>
      <c r="D209" s="4" t="s">
        <v>353</v>
      </c>
      <c r="E209" s="13" t="s">
        <v>355</v>
      </c>
      <c r="F209" s="13" t="s">
        <v>744</v>
      </c>
      <c r="G209" s="16">
        <v>0</v>
      </c>
      <c r="H209" s="5">
        <v>226616866.38009</v>
      </c>
      <c r="I209" s="17">
        <v>0</v>
      </c>
      <c r="J209" s="5">
        <v>0</v>
      </c>
      <c r="K209" s="5">
        <v>0</v>
      </c>
      <c r="L209" s="5">
        <v>0</v>
      </c>
      <c r="M209" s="5">
        <v>911897751.6338017</v>
      </c>
      <c r="N209" s="6">
        <v>0</v>
      </c>
      <c r="O209" s="6">
        <v>0</v>
      </c>
      <c r="P209" s="6">
        <v>0</v>
      </c>
      <c r="Q209" s="6">
        <v>8732857.2482896354</v>
      </c>
      <c r="R209" s="7">
        <f t="shared" si="3"/>
        <v>1147247475.2621813</v>
      </c>
    </row>
    <row r="210" spans="1:18" x14ac:dyDescent="0.25">
      <c r="A210" s="4" t="s">
        <v>5</v>
      </c>
      <c r="B210" s="4" t="s">
        <v>222</v>
      </c>
      <c r="C210" s="4" t="s">
        <v>352</v>
      </c>
      <c r="D210" s="4" t="s">
        <v>353</v>
      </c>
      <c r="E210" s="13" t="s">
        <v>354</v>
      </c>
      <c r="F210" s="13" t="s">
        <v>744</v>
      </c>
      <c r="G210" s="16">
        <v>0</v>
      </c>
      <c r="H210" s="5">
        <v>61514857.429865003</v>
      </c>
      <c r="I210" s="17">
        <v>0</v>
      </c>
      <c r="J210" s="5">
        <v>0</v>
      </c>
      <c r="K210" s="5">
        <v>0</v>
      </c>
      <c r="L210" s="5">
        <v>0</v>
      </c>
      <c r="M210" s="5">
        <v>312838039.61819947</v>
      </c>
      <c r="N210" s="6">
        <v>0</v>
      </c>
      <c r="O210" s="6">
        <v>0</v>
      </c>
      <c r="P210" s="6">
        <v>0</v>
      </c>
      <c r="Q210" s="6">
        <v>1660480.2717103634</v>
      </c>
      <c r="R210" s="7">
        <f t="shared" si="3"/>
        <v>376013377.31977481</v>
      </c>
    </row>
    <row r="211" spans="1:18" ht="30" x14ac:dyDescent="0.25">
      <c r="A211" s="4" t="s">
        <v>5</v>
      </c>
      <c r="B211" s="4" t="s">
        <v>222</v>
      </c>
      <c r="C211" s="4" t="s">
        <v>356</v>
      </c>
      <c r="D211" s="4" t="s">
        <v>357</v>
      </c>
      <c r="E211" s="13" t="s">
        <v>358</v>
      </c>
      <c r="F211" s="13" t="s">
        <v>744</v>
      </c>
      <c r="G211" s="16">
        <v>0</v>
      </c>
      <c r="H211" s="5">
        <v>67213096.063347995</v>
      </c>
      <c r="I211" s="17">
        <v>0</v>
      </c>
      <c r="J211" s="5">
        <v>0</v>
      </c>
      <c r="K211" s="5">
        <v>0</v>
      </c>
      <c r="L211" s="5">
        <v>0</v>
      </c>
      <c r="M211" s="5">
        <v>261997669.94991225</v>
      </c>
      <c r="N211" s="6">
        <v>0</v>
      </c>
      <c r="O211" s="6">
        <v>0</v>
      </c>
      <c r="P211" s="6">
        <v>0</v>
      </c>
      <c r="Q211" s="6">
        <v>2231391.4653788218</v>
      </c>
      <c r="R211" s="7">
        <f t="shared" si="3"/>
        <v>331442157.47863907</v>
      </c>
    </row>
    <row r="212" spans="1:18" ht="30" x14ac:dyDescent="0.25">
      <c r="A212" s="4" t="s">
        <v>5</v>
      </c>
      <c r="B212" s="4" t="s">
        <v>222</v>
      </c>
      <c r="C212" s="4" t="s">
        <v>356</v>
      </c>
      <c r="D212" s="4" t="s">
        <v>357</v>
      </c>
      <c r="E212" s="13" t="s">
        <v>359</v>
      </c>
      <c r="F212" s="13" t="s">
        <v>744</v>
      </c>
      <c r="G212" s="16">
        <v>0</v>
      </c>
      <c r="H212" s="5">
        <v>41167280.045249</v>
      </c>
      <c r="I212" s="17">
        <v>0</v>
      </c>
      <c r="J212" s="5">
        <v>0</v>
      </c>
      <c r="K212" s="5">
        <v>0</v>
      </c>
      <c r="L212" s="5">
        <v>0</v>
      </c>
      <c r="M212" s="5">
        <v>224666792.52905554</v>
      </c>
      <c r="N212" s="6">
        <v>0</v>
      </c>
      <c r="O212" s="6">
        <v>0</v>
      </c>
      <c r="P212" s="6">
        <v>0</v>
      </c>
      <c r="Q212" s="6">
        <v>913684.37909614528</v>
      </c>
      <c r="R212" s="7">
        <f t="shared" si="3"/>
        <v>266747756.95340067</v>
      </c>
    </row>
    <row r="213" spans="1:18" ht="30" x14ac:dyDescent="0.25">
      <c r="A213" s="4" t="s">
        <v>5</v>
      </c>
      <c r="B213" s="4" t="s">
        <v>222</v>
      </c>
      <c r="C213" s="4" t="s">
        <v>356</v>
      </c>
      <c r="D213" s="4" t="s">
        <v>357</v>
      </c>
      <c r="E213" s="13" t="s">
        <v>360</v>
      </c>
      <c r="F213" s="13" t="s">
        <v>744</v>
      </c>
      <c r="G213" s="16">
        <v>0</v>
      </c>
      <c r="H213" s="5">
        <v>52088307.29411801</v>
      </c>
      <c r="I213" s="17">
        <v>0</v>
      </c>
      <c r="J213" s="5">
        <v>0</v>
      </c>
      <c r="K213" s="5">
        <v>0</v>
      </c>
      <c r="L213" s="5">
        <v>0</v>
      </c>
      <c r="M213" s="5">
        <v>193834734.51660305</v>
      </c>
      <c r="N213" s="6">
        <v>0</v>
      </c>
      <c r="O213" s="6">
        <v>0</v>
      </c>
      <c r="P213" s="6">
        <v>0</v>
      </c>
      <c r="Q213" s="6">
        <v>1037856.4955250332</v>
      </c>
      <c r="R213" s="7">
        <f t="shared" si="3"/>
        <v>246960898.3062461</v>
      </c>
    </row>
    <row r="214" spans="1:18" ht="30" x14ac:dyDescent="0.25">
      <c r="A214" s="4" t="s">
        <v>5</v>
      </c>
      <c r="B214" s="4" t="s">
        <v>222</v>
      </c>
      <c r="C214" s="4" t="s">
        <v>361</v>
      </c>
      <c r="D214" s="4" t="s">
        <v>362</v>
      </c>
      <c r="E214" s="13" t="s">
        <v>363</v>
      </c>
      <c r="F214" s="13" t="s">
        <v>744</v>
      </c>
      <c r="G214" s="16">
        <v>0</v>
      </c>
      <c r="H214" s="5">
        <v>30741420.859728001</v>
      </c>
      <c r="I214" s="17">
        <v>0</v>
      </c>
      <c r="J214" s="5">
        <v>0</v>
      </c>
      <c r="K214" s="5">
        <v>0</v>
      </c>
      <c r="L214" s="5">
        <v>0</v>
      </c>
      <c r="M214" s="5">
        <v>132398436.04506868</v>
      </c>
      <c r="N214" s="6">
        <v>0</v>
      </c>
      <c r="O214" s="6">
        <v>0</v>
      </c>
      <c r="P214" s="6">
        <v>0</v>
      </c>
      <c r="Q214" s="6">
        <v>740257.42323688755</v>
      </c>
      <c r="R214" s="7">
        <f t="shared" si="3"/>
        <v>163880114.32803357</v>
      </c>
    </row>
    <row r="215" spans="1:18" ht="30" x14ac:dyDescent="0.25">
      <c r="A215" s="4" t="s">
        <v>5</v>
      </c>
      <c r="B215" s="4" t="s">
        <v>222</v>
      </c>
      <c r="C215" s="4" t="s">
        <v>361</v>
      </c>
      <c r="D215" s="4" t="s">
        <v>362</v>
      </c>
      <c r="E215" s="13" t="s">
        <v>364</v>
      </c>
      <c r="F215" s="13" t="s">
        <v>744</v>
      </c>
      <c r="G215" s="16">
        <v>0</v>
      </c>
      <c r="H215" s="5">
        <v>77394299.493212998</v>
      </c>
      <c r="I215" s="17">
        <v>0</v>
      </c>
      <c r="J215" s="5">
        <v>0</v>
      </c>
      <c r="K215" s="5">
        <v>0</v>
      </c>
      <c r="L215" s="5">
        <v>0</v>
      </c>
      <c r="M215" s="5">
        <v>354815903.68516248</v>
      </c>
      <c r="N215" s="6">
        <v>0</v>
      </c>
      <c r="O215" s="6">
        <v>0</v>
      </c>
      <c r="P215" s="6">
        <v>0</v>
      </c>
      <c r="Q215" s="6">
        <v>2788583.3098759311</v>
      </c>
      <c r="R215" s="7">
        <f t="shared" si="3"/>
        <v>434998786.48825139</v>
      </c>
    </row>
    <row r="216" spans="1:18" ht="30" x14ac:dyDescent="0.25">
      <c r="A216" s="4" t="s">
        <v>5</v>
      </c>
      <c r="B216" s="4" t="s">
        <v>222</v>
      </c>
      <c r="C216" s="4" t="s">
        <v>361</v>
      </c>
      <c r="D216" s="4" t="s">
        <v>362</v>
      </c>
      <c r="E216" s="13" t="s">
        <v>365</v>
      </c>
      <c r="F216" s="13" t="s">
        <v>744</v>
      </c>
      <c r="G216" s="16">
        <v>0</v>
      </c>
      <c r="H216" s="5">
        <v>12906427.520362001</v>
      </c>
      <c r="I216" s="17">
        <v>0</v>
      </c>
      <c r="J216" s="5">
        <v>0</v>
      </c>
      <c r="K216" s="5">
        <v>0</v>
      </c>
      <c r="L216" s="5">
        <v>0</v>
      </c>
      <c r="M216" s="5">
        <v>50143249.859878004</v>
      </c>
      <c r="N216" s="6">
        <v>0</v>
      </c>
      <c r="O216" s="6">
        <v>0</v>
      </c>
      <c r="P216" s="6">
        <v>0</v>
      </c>
      <c r="Q216" s="6">
        <v>869006.38688718155</v>
      </c>
      <c r="R216" s="7">
        <f t="shared" si="3"/>
        <v>63918683.767127186</v>
      </c>
    </row>
    <row r="217" spans="1:18" x14ac:dyDescent="0.25">
      <c r="A217" s="4" t="s">
        <v>5</v>
      </c>
      <c r="B217" s="4" t="s">
        <v>222</v>
      </c>
      <c r="C217" s="4" t="s">
        <v>366</v>
      </c>
      <c r="D217" s="4" t="s">
        <v>367</v>
      </c>
      <c r="E217" s="13" t="s">
        <v>368</v>
      </c>
      <c r="F217" s="13" t="s">
        <v>744</v>
      </c>
      <c r="G217" s="16">
        <v>0</v>
      </c>
      <c r="H217" s="5">
        <v>4715918.5520361997</v>
      </c>
      <c r="I217" s="17">
        <v>0</v>
      </c>
      <c r="J217" s="5">
        <v>0</v>
      </c>
      <c r="K217" s="5">
        <v>0</v>
      </c>
      <c r="L217" s="5">
        <v>0</v>
      </c>
      <c r="M217" s="5">
        <v>22081102.241289534</v>
      </c>
      <c r="N217" s="6">
        <v>0</v>
      </c>
      <c r="O217" s="6">
        <v>0</v>
      </c>
      <c r="P217" s="6">
        <v>0</v>
      </c>
      <c r="Q217" s="6">
        <v>251378.72186819921</v>
      </c>
      <c r="R217" s="7">
        <f t="shared" si="3"/>
        <v>27048399.515193932</v>
      </c>
    </row>
    <row r="218" spans="1:18" x14ac:dyDescent="0.25">
      <c r="A218" s="4" t="s">
        <v>5</v>
      </c>
      <c r="B218" s="4" t="s">
        <v>222</v>
      </c>
      <c r="C218" s="4" t="s">
        <v>366</v>
      </c>
      <c r="D218" s="4" t="s">
        <v>367</v>
      </c>
      <c r="E218" s="13" t="s">
        <v>369</v>
      </c>
      <c r="F218" s="13" t="s">
        <v>744</v>
      </c>
      <c r="G218" s="16">
        <v>0</v>
      </c>
      <c r="H218" s="5">
        <v>53436872.199095011</v>
      </c>
      <c r="I218" s="17">
        <v>0</v>
      </c>
      <c r="J218" s="5">
        <v>0</v>
      </c>
      <c r="K218" s="5">
        <v>0</v>
      </c>
      <c r="L218" s="5">
        <v>0</v>
      </c>
      <c r="M218" s="5">
        <v>224198476.68199563</v>
      </c>
      <c r="N218" s="6">
        <v>0</v>
      </c>
      <c r="O218" s="6">
        <v>0</v>
      </c>
      <c r="P218" s="6">
        <v>0</v>
      </c>
      <c r="Q218" s="6">
        <v>1874880.2781318009</v>
      </c>
      <c r="R218" s="7">
        <f t="shared" si="3"/>
        <v>279510229.15922242</v>
      </c>
    </row>
    <row r="219" spans="1:18" ht="30" x14ac:dyDescent="0.25">
      <c r="A219" s="4" t="s">
        <v>5</v>
      </c>
      <c r="B219" s="4" t="s">
        <v>222</v>
      </c>
      <c r="C219" s="4" t="s">
        <v>95</v>
      </c>
      <c r="D219" s="4" t="s">
        <v>96</v>
      </c>
      <c r="E219" s="13" t="s">
        <v>370</v>
      </c>
      <c r="F219" s="13" t="s">
        <v>744</v>
      </c>
      <c r="G219" s="16">
        <v>0</v>
      </c>
      <c r="H219" s="5">
        <v>24332721.58371</v>
      </c>
      <c r="I219" s="17">
        <v>0</v>
      </c>
      <c r="J219" s="5">
        <v>0</v>
      </c>
      <c r="K219" s="5">
        <v>0</v>
      </c>
      <c r="L219" s="5">
        <v>0</v>
      </c>
      <c r="M219" s="5">
        <v>83978810.393656045</v>
      </c>
      <c r="N219" s="6">
        <v>0</v>
      </c>
      <c r="O219" s="6">
        <v>0</v>
      </c>
      <c r="P219" s="6">
        <v>0</v>
      </c>
      <c r="Q219" s="6">
        <v>636066</v>
      </c>
      <c r="R219" s="7">
        <f t="shared" si="3"/>
        <v>108947597.97736605</v>
      </c>
    </row>
    <row r="220" spans="1:18" x14ac:dyDescent="0.25">
      <c r="A220" s="4" t="s">
        <v>5</v>
      </c>
      <c r="B220" s="4" t="s">
        <v>222</v>
      </c>
      <c r="C220" s="4" t="s">
        <v>112</v>
      </c>
      <c r="D220" s="4" t="s">
        <v>113</v>
      </c>
      <c r="E220" s="13" t="s">
        <v>371</v>
      </c>
      <c r="F220" s="13" t="s">
        <v>744</v>
      </c>
      <c r="G220" s="16">
        <v>0</v>
      </c>
      <c r="H220" s="5">
        <v>43035717.529412001</v>
      </c>
      <c r="I220" s="17">
        <v>0</v>
      </c>
      <c r="J220" s="5">
        <v>0</v>
      </c>
      <c r="K220" s="5">
        <v>0</v>
      </c>
      <c r="L220" s="5">
        <v>0</v>
      </c>
      <c r="M220" s="5">
        <v>301800323.31891131</v>
      </c>
      <c r="N220" s="6">
        <v>0</v>
      </c>
      <c r="O220" s="6">
        <v>0</v>
      </c>
      <c r="P220" s="6">
        <v>0</v>
      </c>
      <c r="Q220" s="6">
        <v>1563480</v>
      </c>
      <c r="R220" s="7">
        <f t="shared" si="3"/>
        <v>346399520.84832335</v>
      </c>
    </row>
    <row r="221" spans="1:18" x14ac:dyDescent="0.25">
      <c r="A221" s="4" t="s">
        <v>5</v>
      </c>
      <c r="B221" s="4" t="s">
        <v>222</v>
      </c>
      <c r="C221" s="4" t="s">
        <v>47</v>
      </c>
      <c r="D221" s="4" t="s">
        <v>48</v>
      </c>
      <c r="E221" s="13" t="s">
        <v>374</v>
      </c>
      <c r="F221" s="13" t="s">
        <v>744</v>
      </c>
      <c r="G221" s="16">
        <v>0</v>
      </c>
      <c r="H221" s="5">
        <v>6004504.5067873988</v>
      </c>
      <c r="I221" s="17">
        <v>0</v>
      </c>
      <c r="J221" s="5">
        <v>0</v>
      </c>
      <c r="K221" s="5">
        <v>0</v>
      </c>
      <c r="L221" s="5">
        <v>0</v>
      </c>
      <c r="M221" s="5">
        <v>33483560.186477274</v>
      </c>
      <c r="N221" s="6">
        <v>0</v>
      </c>
      <c r="O221" s="6">
        <v>0</v>
      </c>
      <c r="P221" s="6">
        <v>0</v>
      </c>
      <c r="Q221" s="6">
        <v>344791.73470647068</v>
      </c>
      <c r="R221" s="7">
        <f t="shared" si="3"/>
        <v>39832856.42797114</v>
      </c>
    </row>
    <row r="222" spans="1:18" x14ac:dyDescent="0.25">
      <c r="A222" s="4" t="s">
        <v>5</v>
      </c>
      <c r="B222" s="4" t="s">
        <v>222</v>
      </c>
      <c r="C222" s="4" t="s">
        <v>381</v>
      </c>
      <c r="D222" s="4" t="s">
        <v>382</v>
      </c>
      <c r="E222" s="13" t="s">
        <v>383</v>
      </c>
      <c r="F222" s="13" t="s">
        <v>744</v>
      </c>
      <c r="G222" s="16">
        <v>0</v>
      </c>
      <c r="H222" s="5">
        <v>35977073.619910002</v>
      </c>
      <c r="I222" s="17">
        <v>0</v>
      </c>
      <c r="J222" s="5">
        <v>0</v>
      </c>
      <c r="K222" s="5">
        <v>0</v>
      </c>
      <c r="L222" s="5">
        <v>0</v>
      </c>
      <c r="M222" s="5">
        <v>157877740.47305712</v>
      </c>
      <c r="N222" s="6">
        <v>0</v>
      </c>
      <c r="O222" s="6">
        <v>0</v>
      </c>
      <c r="P222" s="6">
        <v>0</v>
      </c>
      <c r="Q222" s="6">
        <v>1455616.2600000002</v>
      </c>
      <c r="R222" s="7">
        <f t="shared" si="3"/>
        <v>195310430.35296711</v>
      </c>
    </row>
    <row r="223" spans="1:18" x14ac:dyDescent="0.25">
      <c r="A223" s="4" t="s">
        <v>5</v>
      </c>
      <c r="B223" s="4" t="s">
        <v>222</v>
      </c>
      <c r="C223" s="4" t="s">
        <v>15</v>
      </c>
      <c r="D223" s="4" t="s">
        <v>16</v>
      </c>
      <c r="E223" s="13" t="s">
        <v>391</v>
      </c>
      <c r="F223" s="13" t="s">
        <v>744</v>
      </c>
      <c r="G223" s="16">
        <v>0</v>
      </c>
      <c r="H223" s="5">
        <v>27189750.407240003</v>
      </c>
      <c r="I223" s="17">
        <v>0</v>
      </c>
      <c r="J223" s="5">
        <v>0</v>
      </c>
      <c r="K223" s="5">
        <v>0</v>
      </c>
      <c r="L223" s="5">
        <v>0</v>
      </c>
      <c r="M223" s="5">
        <v>123462803.27465257</v>
      </c>
      <c r="N223" s="6">
        <v>0</v>
      </c>
      <c r="O223" s="6">
        <v>0</v>
      </c>
      <c r="P223" s="6">
        <v>0</v>
      </c>
      <c r="Q223" s="6">
        <v>518848.36902595876</v>
      </c>
      <c r="R223" s="7">
        <f t="shared" si="3"/>
        <v>151171402.05091852</v>
      </c>
    </row>
    <row r="224" spans="1:18" x14ac:dyDescent="0.25">
      <c r="A224" s="4" t="s">
        <v>5</v>
      </c>
      <c r="B224" s="4" t="s">
        <v>222</v>
      </c>
      <c r="C224" s="4" t="s">
        <v>15</v>
      </c>
      <c r="D224" s="4" t="s">
        <v>16</v>
      </c>
      <c r="E224" s="13" t="s">
        <v>389</v>
      </c>
      <c r="F224" s="13" t="s">
        <v>744</v>
      </c>
      <c r="G224" s="16">
        <v>0</v>
      </c>
      <c r="H224" s="5">
        <v>133812845.14026999</v>
      </c>
      <c r="I224" s="17">
        <v>0</v>
      </c>
      <c r="J224" s="5">
        <v>0</v>
      </c>
      <c r="K224" s="5">
        <v>0</v>
      </c>
      <c r="L224" s="5">
        <v>0</v>
      </c>
      <c r="M224" s="5">
        <v>571176103.9031558</v>
      </c>
      <c r="N224" s="6">
        <v>0</v>
      </c>
      <c r="O224" s="6">
        <v>0</v>
      </c>
      <c r="P224" s="6">
        <v>0</v>
      </c>
      <c r="Q224" s="6">
        <v>4898307.3456988893</v>
      </c>
      <c r="R224" s="7">
        <f t="shared" si="3"/>
        <v>709887256.38912463</v>
      </c>
    </row>
    <row r="225" spans="1:18" x14ac:dyDescent="0.25">
      <c r="A225" s="4" t="s">
        <v>5</v>
      </c>
      <c r="B225" s="4" t="s">
        <v>222</v>
      </c>
      <c r="C225" s="4" t="s">
        <v>15</v>
      </c>
      <c r="D225" s="4" t="s">
        <v>16</v>
      </c>
      <c r="E225" s="13" t="s">
        <v>388</v>
      </c>
      <c r="F225" s="13" t="s">
        <v>744</v>
      </c>
      <c r="G225" s="16">
        <v>0</v>
      </c>
      <c r="H225" s="5">
        <v>26154260.769230999</v>
      </c>
      <c r="I225" s="17">
        <v>0</v>
      </c>
      <c r="J225" s="5">
        <v>0</v>
      </c>
      <c r="K225" s="5">
        <v>0</v>
      </c>
      <c r="L225" s="5">
        <v>0</v>
      </c>
      <c r="M225" s="5">
        <v>129845263.33194429</v>
      </c>
      <c r="N225" s="6">
        <v>0</v>
      </c>
      <c r="O225" s="6">
        <v>0</v>
      </c>
      <c r="P225" s="6">
        <v>0</v>
      </c>
      <c r="Q225" s="6">
        <v>625817.83227386372</v>
      </c>
      <c r="R225" s="7">
        <f t="shared" si="3"/>
        <v>156625341.93344915</v>
      </c>
    </row>
    <row r="226" spans="1:18" x14ac:dyDescent="0.25">
      <c r="A226" s="4" t="s">
        <v>5</v>
      </c>
      <c r="B226" s="4" t="s">
        <v>222</v>
      </c>
      <c r="C226" s="4" t="s">
        <v>15</v>
      </c>
      <c r="D226" s="4" t="s">
        <v>16</v>
      </c>
      <c r="E226" s="13" t="s">
        <v>387</v>
      </c>
      <c r="F226" s="13" t="s">
        <v>744</v>
      </c>
      <c r="G226" s="16">
        <v>0</v>
      </c>
      <c r="H226" s="5">
        <v>29666950.307691999</v>
      </c>
      <c r="I226" s="17">
        <v>0</v>
      </c>
      <c r="J226" s="5">
        <v>0</v>
      </c>
      <c r="K226" s="5">
        <v>0</v>
      </c>
      <c r="L226" s="5">
        <v>0</v>
      </c>
      <c r="M226" s="5">
        <v>124373142.24662164</v>
      </c>
      <c r="N226" s="6">
        <v>0</v>
      </c>
      <c r="O226" s="6">
        <v>0</v>
      </c>
      <c r="P226" s="6">
        <v>0</v>
      </c>
      <c r="Q226" s="6">
        <v>1288026.229255945</v>
      </c>
      <c r="R226" s="7">
        <f t="shared" si="3"/>
        <v>155328118.78356957</v>
      </c>
    </row>
    <row r="227" spans="1:18" x14ac:dyDescent="0.25">
      <c r="A227" s="4" t="s">
        <v>5</v>
      </c>
      <c r="B227" s="4" t="s">
        <v>222</v>
      </c>
      <c r="C227" s="4" t="s">
        <v>15</v>
      </c>
      <c r="D227" s="4" t="s">
        <v>16</v>
      </c>
      <c r="E227" s="13" t="s">
        <v>390</v>
      </c>
      <c r="F227" s="13" t="s">
        <v>744</v>
      </c>
      <c r="G227" s="16">
        <v>0</v>
      </c>
      <c r="H227" s="5">
        <v>42543359.104073003</v>
      </c>
      <c r="I227" s="17">
        <v>0</v>
      </c>
      <c r="J227" s="5">
        <v>0</v>
      </c>
      <c r="K227" s="5">
        <v>0</v>
      </c>
      <c r="L227" s="5">
        <v>0</v>
      </c>
      <c r="M227" s="5">
        <v>213720350.908997</v>
      </c>
      <c r="N227" s="6">
        <v>0</v>
      </c>
      <c r="O227" s="6">
        <v>0</v>
      </c>
      <c r="P227" s="6">
        <v>0</v>
      </c>
      <c r="Q227" s="6">
        <v>1306660.2237453433</v>
      </c>
      <c r="R227" s="7">
        <f t="shared" si="3"/>
        <v>257570370.23681533</v>
      </c>
    </row>
    <row r="228" spans="1:18" x14ac:dyDescent="0.25">
      <c r="A228" s="4" t="s">
        <v>5</v>
      </c>
      <c r="B228" s="4" t="s">
        <v>222</v>
      </c>
      <c r="C228" s="4" t="s">
        <v>86</v>
      </c>
      <c r="D228" s="4" t="s">
        <v>87</v>
      </c>
      <c r="E228" s="13" t="s">
        <v>392</v>
      </c>
      <c r="F228" s="13" t="s">
        <v>744</v>
      </c>
      <c r="G228" s="16">
        <v>0</v>
      </c>
      <c r="H228" s="5">
        <v>29332622.298643</v>
      </c>
      <c r="I228" s="17">
        <v>0</v>
      </c>
      <c r="J228" s="5">
        <v>0</v>
      </c>
      <c r="K228" s="5">
        <v>0</v>
      </c>
      <c r="L228" s="5">
        <v>0</v>
      </c>
      <c r="M228" s="5">
        <v>101821848.95012966</v>
      </c>
      <c r="N228" s="6">
        <v>0</v>
      </c>
      <c r="O228" s="6">
        <v>0</v>
      </c>
      <c r="P228" s="6">
        <v>0</v>
      </c>
      <c r="Q228" s="6">
        <v>627066.44830592815</v>
      </c>
      <c r="R228" s="7">
        <f t="shared" si="3"/>
        <v>131781537.69707859</v>
      </c>
    </row>
    <row r="229" spans="1:18" x14ac:dyDescent="0.25">
      <c r="A229" s="4" t="s">
        <v>5</v>
      </c>
      <c r="B229" s="4" t="s">
        <v>222</v>
      </c>
      <c r="C229" s="4" t="s">
        <v>86</v>
      </c>
      <c r="D229" s="4" t="s">
        <v>87</v>
      </c>
      <c r="E229" s="13" t="s">
        <v>393</v>
      </c>
      <c r="F229" s="13" t="s">
        <v>744</v>
      </c>
      <c r="G229" s="16">
        <v>0</v>
      </c>
      <c r="H229" s="5">
        <v>84133887.61086002</v>
      </c>
      <c r="I229" s="17">
        <v>0</v>
      </c>
      <c r="J229" s="5">
        <v>0</v>
      </c>
      <c r="K229" s="5">
        <v>0</v>
      </c>
      <c r="L229" s="5">
        <v>0</v>
      </c>
      <c r="M229" s="5">
        <v>281153186.98390043</v>
      </c>
      <c r="N229" s="6">
        <v>0</v>
      </c>
      <c r="O229" s="6">
        <v>0</v>
      </c>
      <c r="P229" s="6">
        <v>0</v>
      </c>
      <c r="Q229" s="6">
        <v>2018213.2501385119</v>
      </c>
      <c r="R229" s="7">
        <f t="shared" si="3"/>
        <v>367305287.84489894</v>
      </c>
    </row>
    <row r="230" spans="1:18" x14ac:dyDescent="0.25">
      <c r="A230" s="4" t="s">
        <v>5</v>
      </c>
      <c r="B230" s="4" t="s">
        <v>222</v>
      </c>
      <c r="C230" s="4" t="s">
        <v>86</v>
      </c>
      <c r="D230" s="4" t="s">
        <v>87</v>
      </c>
      <c r="E230" s="13" t="s">
        <v>394</v>
      </c>
      <c r="F230" s="13" t="s">
        <v>744</v>
      </c>
      <c r="G230" s="16">
        <v>0</v>
      </c>
      <c r="H230" s="5">
        <v>37711841.855204001</v>
      </c>
      <c r="I230" s="17">
        <v>0</v>
      </c>
      <c r="J230" s="5">
        <v>0</v>
      </c>
      <c r="K230" s="5">
        <v>0</v>
      </c>
      <c r="L230" s="5">
        <v>0</v>
      </c>
      <c r="M230" s="5">
        <v>133702263.20818968</v>
      </c>
      <c r="N230" s="6">
        <v>0</v>
      </c>
      <c r="O230" s="6">
        <v>0</v>
      </c>
      <c r="P230" s="6">
        <v>0</v>
      </c>
      <c r="Q230" s="6">
        <v>1308829.0887981006</v>
      </c>
      <c r="R230" s="7">
        <f t="shared" si="3"/>
        <v>172722934.15219179</v>
      </c>
    </row>
    <row r="231" spans="1:18" x14ac:dyDescent="0.25">
      <c r="A231" s="4" t="s">
        <v>5</v>
      </c>
      <c r="B231" s="4" t="s">
        <v>222</v>
      </c>
      <c r="C231" s="4" t="s">
        <v>86</v>
      </c>
      <c r="D231" s="4" t="s">
        <v>87</v>
      </c>
      <c r="E231" s="13" t="s">
        <v>395</v>
      </c>
      <c r="F231" s="13" t="s">
        <v>744</v>
      </c>
      <c r="G231" s="16">
        <v>0</v>
      </c>
      <c r="H231" s="5">
        <v>28560585.321267001</v>
      </c>
      <c r="I231" s="17">
        <v>0</v>
      </c>
      <c r="J231" s="5">
        <v>0</v>
      </c>
      <c r="K231" s="5">
        <v>0</v>
      </c>
      <c r="L231" s="5">
        <v>0</v>
      </c>
      <c r="M231" s="5">
        <v>106257018.18458053</v>
      </c>
      <c r="N231" s="6">
        <v>0</v>
      </c>
      <c r="O231" s="6">
        <v>0</v>
      </c>
      <c r="P231" s="6">
        <v>0</v>
      </c>
      <c r="Q231" s="6">
        <v>906642.76447939384</v>
      </c>
      <c r="R231" s="7">
        <f t="shared" si="3"/>
        <v>135724246.27032694</v>
      </c>
    </row>
    <row r="232" spans="1:18" x14ac:dyDescent="0.25">
      <c r="A232" s="4" t="s">
        <v>5</v>
      </c>
      <c r="B232" s="4" t="s">
        <v>222</v>
      </c>
      <c r="C232" s="4" t="s">
        <v>86</v>
      </c>
      <c r="D232" s="4" t="s">
        <v>87</v>
      </c>
      <c r="E232" s="13" t="s">
        <v>396</v>
      </c>
      <c r="F232" s="13" t="s">
        <v>744</v>
      </c>
      <c r="G232" s="16">
        <v>0</v>
      </c>
      <c r="H232" s="5">
        <v>64075978.986424997</v>
      </c>
      <c r="I232" s="17">
        <v>0</v>
      </c>
      <c r="J232" s="5">
        <v>0</v>
      </c>
      <c r="K232" s="5">
        <v>0</v>
      </c>
      <c r="L232" s="5">
        <v>0</v>
      </c>
      <c r="M232" s="5">
        <v>291442909.1158613</v>
      </c>
      <c r="N232" s="6">
        <v>0</v>
      </c>
      <c r="O232" s="6">
        <v>0</v>
      </c>
      <c r="P232" s="6">
        <v>0</v>
      </c>
      <c r="Q232" s="6">
        <v>1278424.3882780662</v>
      </c>
      <c r="R232" s="7">
        <f t="shared" si="3"/>
        <v>356797312.49056435</v>
      </c>
    </row>
    <row r="233" spans="1:18" ht="30" x14ac:dyDescent="0.25">
      <c r="A233" s="4" t="s">
        <v>5</v>
      </c>
      <c r="B233" s="4" t="s">
        <v>222</v>
      </c>
      <c r="C233" s="4" t="s">
        <v>397</v>
      </c>
      <c r="D233" s="4" t="s">
        <v>398</v>
      </c>
      <c r="E233" s="13" t="s">
        <v>400</v>
      </c>
      <c r="F233" s="13" t="s">
        <v>744</v>
      </c>
      <c r="G233" s="16">
        <v>0</v>
      </c>
      <c r="H233" s="5">
        <v>54242080.41629</v>
      </c>
      <c r="I233" s="17">
        <v>0</v>
      </c>
      <c r="J233" s="5">
        <v>0</v>
      </c>
      <c r="K233" s="5">
        <v>0</v>
      </c>
      <c r="L233" s="5">
        <v>0</v>
      </c>
      <c r="M233" s="5">
        <v>212210004.67657477</v>
      </c>
      <c r="N233" s="6">
        <v>0</v>
      </c>
      <c r="O233" s="6">
        <v>0</v>
      </c>
      <c r="P233" s="6">
        <v>0</v>
      </c>
      <c r="Q233" s="6">
        <v>1381063.4765035082</v>
      </c>
      <c r="R233" s="7">
        <f t="shared" si="3"/>
        <v>267833148.56936827</v>
      </c>
    </row>
    <row r="234" spans="1:18" ht="30" x14ac:dyDescent="0.25">
      <c r="A234" s="4" t="s">
        <v>5</v>
      </c>
      <c r="B234" s="4" t="s">
        <v>222</v>
      </c>
      <c r="C234" s="4" t="s">
        <v>397</v>
      </c>
      <c r="D234" s="4" t="s">
        <v>398</v>
      </c>
      <c r="E234" s="13" t="s">
        <v>401</v>
      </c>
      <c r="F234" s="13" t="s">
        <v>744</v>
      </c>
      <c r="G234" s="16">
        <v>0</v>
      </c>
      <c r="H234" s="5">
        <v>15673271.122171998</v>
      </c>
      <c r="I234" s="17">
        <v>0</v>
      </c>
      <c r="J234" s="5">
        <v>0</v>
      </c>
      <c r="K234" s="5">
        <v>0</v>
      </c>
      <c r="L234" s="5">
        <v>0</v>
      </c>
      <c r="M234" s="5">
        <v>77239828.539953396</v>
      </c>
      <c r="N234" s="6">
        <v>0</v>
      </c>
      <c r="O234" s="6">
        <v>0</v>
      </c>
      <c r="P234" s="6">
        <v>0</v>
      </c>
      <c r="Q234" s="6">
        <v>782534.90352240554</v>
      </c>
      <c r="R234" s="7">
        <f t="shared" si="3"/>
        <v>93695634.565647796</v>
      </c>
    </row>
    <row r="235" spans="1:18" ht="30" x14ac:dyDescent="0.25">
      <c r="A235" s="4" t="s">
        <v>5</v>
      </c>
      <c r="B235" s="4" t="s">
        <v>222</v>
      </c>
      <c r="C235" s="4" t="s">
        <v>397</v>
      </c>
      <c r="D235" s="4" t="s">
        <v>398</v>
      </c>
      <c r="E235" s="13" t="s">
        <v>402</v>
      </c>
      <c r="F235" s="13" t="s">
        <v>744</v>
      </c>
      <c r="G235" s="16">
        <v>0</v>
      </c>
      <c r="H235" s="5">
        <v>13529788.389140002</v>
      </c>
      <c r="I235" s="17">
        <v>0</v>
      </c>
      <c r="J235" s="5">
        <v>0</v>
      </c>
      <c r="K235" s="5">
        <v>0</v>
      </c>
      <c r="L235" s="5">
        <v>0</v>
      </c>
      <c r="M235" s="5">
        <v>72552250.422795415</v>
      </c>
      <c r="N235" s="6">
        <v>0</v>
      </c>
      <c r="O235" s="6">
        <v>0</v>
      </c>
      <c r="P235" s="6">
        <v>0</v>
      </c>
      <c r="Q235" s="6">
        <v>743394.25026062853</v>
      </c>
      <c r="R235" s="7">
        <f t="shared" si="3"/>
        <v>86825433.062196046</v>
      </c>
    </row>
    <row r="236" spans="1:18" ht="30" x14ac:dyDescent="0.25">
      <c r="A236" s="4" t="s">
        <v>5</v>
      </c>
      <c r="B236" s="4" t="s">
        <v>222</v>
      </c>
      <c r="C236" s="4" t="s">
        <v>397</v>
      </c>
      <c r="D236" s="4" t="s">
        <v>398</v>
      </c>
      <c r="E236" s="13" t="s">
        <v>399</v>
      </c>
      <c r="F236" s="13" t="s">
        <v>744</v>
      </c>
      <c r="G236" s="16">
        <v>0</v>
      </c>
      <c r="H236" s="5">
        <v>46485707.610858992</v>
      </c>
      <c r="I236" s="17">
        <v>0</v>
      </c>
      <c r="J236" s="5">
        <v>0</v>
      </c>
      <c r="K236" s="5">
        <v>0</v>
      </c>
      <c r="L236" s="5">
        <v>0</v>
      </c>
      <c r="M236" s="5">
        <v>400693344.50607955</v>
      </c>
      <c r="N236" s="6">
        <v>0</v>
      </c>
      <c r="O236" s="6">
        <v>0</v>
      </c>
      <c r="P236" s="6">
        <v>0</v>
      </c>
      <c r="Q236" s="6">
        <v>1299308.0297134577</v>
      </c>
      <c r="R236" s="7">
        <f t="shared" si="3"/>
        <v>448478360.14665198</v>
      </c>
    </row>
    <row r="237" spans="1:18" x14ac:dyDescent="0.25">
      <c r="A237" s="4" t="s">
        <v>5</v>
      </c>
      <c r="B237" s="4" t="s">
        <v>222</v>
      </c>
      <c r="C237" s="4" t="s">
        <v>18</v>
      </c>
      <c r="D237" s="4" t="s">
        <v>19</v>
      </c>
      <c r="E237" s="13" t="s">
        <v>404</v>
      </c>
      <c r="F237" s="13" t="s">
        <v>744</v>
      </c>
      <c r="G237" s="16">
        <v>0</v>
      </c>
      <c r="H237" s="5">
        <v>40832618.47963801</v>
      </c>
      <c r="I237" s="17">
        <v>0</v>
      </c>
      <c r="J237" s="5">
        <v>0</v>
      </c>
      <c r="K237" s="5">
        <v>0</v>
      </c>
      <c r="L237" s="5">
        <v>0</v>
      </c>
      <c r="M237" s="5">
        <v>178690038.04772013</v>
      </c>
      <c r="N237" s="6">
        <v>0</v>
      </c>
      <c r="O237" s="6">
        <v>0</v>
      </c>
      <c r="P237" s="6">
        <v>0</v>
      </c>
      <c r="Q237" s="6">
        <v>2071574.7936325646</v>
      </c>
      <c r="R237" s="7">
        <f t="shared" si="3"/>
        <v>221594231.32099071</v>
      </c>
    </row>
    <row r="238" spans="1:18" x14ac:dyDescent="0.25">
      <c r="A238" s="4" t="s">
        <v>5</v>
      </c>
      <c r="B238" s="4" t="s">
        <v>222</v>
      </c>
      <c r="C238" s="4" t="s">
        <v>18</v>
      </c>
      <c r="D238" s="4" t="s">
        <v>19</v>
      </c>
      <c r="E238" s="13" t="s">
        <v>403</v>
      </c>
      <c r="F238" s="13" t="s">
        <v>744</v>
      </c>
      <c r="G238" s="16">
        <v>0</v>
      </c>
      <c r="H238" s="5">
        <v>78887525.004525006</v>
      </c>
      <c r="I238" s="17">
        <v>0</v>
      </c>
      <c r="J238" s="5">
        <v>0</v>
      </c>
      <c r="K238" s="5">
        <v>0</v>
      </c>
      <c r="L238" s="5">
        <v>0</v>
      </c>
      <c r="M238" s="5">
        <v>399473606.37254375</v>
      </c>
      <c r="N238" s="6">
        <v>0</v>
      </c>
      <c r="O238" s="6">
        <v>0</v>
      </c>
      <c r="P238" s="6">
        <v>0</v>
      </c>
      <c r="Q238" s="6">
        <v>5049169.6031995881</v>
      </c>
      <c r="R238" s="7">
        <f t="shared" si="3"/>
        <v>483410300.98026836</v>
      </c>
    </row>
    <row r="239" spans="1:18" x14ac:dyDescent="0.25">
      <c r="A239" s="4" t="s">
        <v>5</v>
      </c>
      <c r="B239" s="4" t="s">
        <v>222</v>
      </c>
      <c r="C239" s="4" t="s">
        <v>18</v>
      </c>
      <c r="D239" s="4" t="s">
        <v>19</v>
      </c>
      <c r="E239" s="13" t="s">
        <v>405</v>
      </c>
      <c r="F239" s="13" t="s">
        <v>744</v>
      </c>
      <c r="G239" s="16">
        <v>0</v>
      </c>
      <c r="H239" s="5">
        <v>43441960.859728009</v>
      </c>
      <c r="I239" s="17">
        <v>0</v>
      </c>
      <c r="J239" s="5">
        <v>0</v>
      </c>
      <c r="K239" s="5">
        <v>0</v>
      </c>
      <c r="L239" s="5">
        <v>0</v>
      </c>
      <c r="M239" s="5">
        <v>199291630.29159683</v>
      </c>
      <c r="N239" s="6">
        <v>0</v>
      </c>
      <c r="O239" s="6">
        <v>0</v>
      </c>
      <c r="P239" s="6">
        <v>0</v>
      </c>
      <c r="Q239" s="6">
        <v>1900015.5036453891</v>
      </c>
      <c r="R239" s="7">
        <f t="shared" si="3"/>
        <v>244633606.65497023</v>
      </c>
    </row>
    <row r="240" spans="1:18" x14ac:dyDescent="0.25">
      <c r="A240" s="4" t="s">
        <v>5</v>
      </c>
      <c r="B240" s="4" t="s">
        <v>222</v>
      </c>
      <c r="C240" s="4" t="s">
        <v>18</v>
      </c>
      <c r="D240" s="4" t="s">
        <v>19</v>
      </c>
      <c r="E240" s="13" t="s">
        <v>406</v>
      </c>
      <c r="F240" s="13" t="s">
        <v>744</v>
      </c>
      <c r="G240" s="16">
        <v>0</v>
      </c>
      <c r="H240" s="5">
        <v>22045540.751130998</v>
      </c>
      <c r="I240" s="17">
        <v>0</v>
      </c>
      <c r="J240" s="5">
        <v>0</v>
      </c>
      <c r="K240" s="5">
        <v>0</v>
      </c>
      <c r="L240" s="5">
        <v>0</v>
      </c>
      <c r="M240" s="5">
        <v>92114271.804072842</v>
      </c>
      <c r="N240" s="6">
        <v>0</v>
      </c>
      <c r="O240" s="6">
        <v>0</v>
      </c>
      <c r="P240" s="6">
        <v>0</v>
      </c>
      <c r="Q240" s="6">
        <v>798186.09952245967</v>
      </c>
      <c r="R240" s="7">
        <f t="shared" si="3"/>
        <v>114957998.6547263</v>
      </c>
    </row>
    <row r="241" spans="1:18" x14ac:dyDescent="0.25">
      <c r="A241" s="4" t="s">
        <v>5</v>
      </c>
      <c r="B241" s="4" t="s">
        <v>222</v>
      </c>
      <c r="C241" s="4" t="s">
        <v>76</v>
      </c>
      <c r="D241" s="4" t="s">
        <v>763</v>
      </c>
      <c r="E241" s="13" t="s">
        <v>407</v>
      </c>
      <c r="F241" s="13" t="s">
        <v>744</v>
      </c>
      <c r="G241" s="16">
        <v>0</v>
      </c>
      <c r="H241" s="5">
        <v>52900231.773755997</v>
      </c>
      <c r="I241" s="17">
        <v>0</v>
      </c>
      <c r="J241" s="5">
        <v>0</v>
      </c>
      <c r="K241" s="5">
        <v>0</v>
      </c>
      <c r="L241" s="5">
        <v>0</v>
      </c>
      <c r="M241" s="5">
        <v>180317288.75336301</v>
      </c>
      <c r="N241" s="6">
        <v>0</v>
      </c>
      <c r="O241" s="6">
        <v>0</v>
      </c>
      <c r="P241" s="6">
        <v>0</v>
      </c>
      <c r="Q241" s="6">
        <v>1067139.7200000002</v>
      </c>
      <c r="R241" s="7">
        <f t="shared" si="3"/>
        <v>234284660.24711901</v>
      </c>
    </row>
    <row r="242" spans="1:18" x14ac:dyDescent="0.25">
      <c r="A242" s="4" t="s">
        <v>5</v>
      </c>
      <c r="B242" s="4" t="s">
        <v>222</v>
      </c>
      <c r="C242" s="4" t="s">
        <v>262</v>
      </c>
      <c r="D242" s="4" t="s">
        <v>263</v>
      </c>
      <c r="E242" s="13" t="s">
        <v>264</v>
      </c>
      <c r="F242" s="13" t="s">
        <v>745</v>
      </c>
      <c r="G242" s="16">
        <v>0</v>
      </c>
      <c r="H242" s="5">
        <v>53064731.701357007</v>
      </c>
      <c r="I242" s="17">
        <v>0</v>
      </c>
      <c r="J242" s="5">
        <v>0</v>
      </c>
      <c r="K242" s="5">
        <v>0</v>
      </c>
      <c r="L242" s="5">
        <v>0</v>
      </c>
      <c r="M242" s="5">
        <v>188681288.51454622</v>
      </c>
      <c r="N242" s="6">
        <v>0</v>
      </c>
      <c r="O242" s="6">
        <v>0</v>
      </c>
      <c r="P242" s="6">
        <v>0</v>
      </c>
      <c r="Q242" s="6">
        <v>3176742.2511375966</v>
      </c>
      <c r="R242" s="7">
        <f t="shared" si="3"/>
        <v>244922762.46704081</v>
      </c>
    </row>
    <row r="243" spans="1:18" x14ac:dyDescent="0.25">
      <c r="A243" s="4" t="s">
        <v>5</v>
      </c>
      <c r="B243" s="4" t="s">
        <v>222</v>
      </c>
      <c r="C243" s="4" t="s">
        <v>262</v>
      </c>
      <c r="D243" s="4" t="s">
        <v>263</v>
      </c>
      <c r="E243" s="13" t="s">
        <v>265</v>
      </c>
      <c r="F243" s="13" t="s">
        <v>745</v>
      </c>
      <c r="G243" s="16">
        <v>0</v>
      </c>
      <c r="H243" s="5">
        <v>23168369.366516002</v>
      </c>
      <c r="I243" s="17">
        <v>0</v>
      </c>
      <c r="J243" s="5">
        <v>0</v>
      </c>
      <c r="K243" s="5">
        <v>0</v>
      </c>
      <c r="L243" s="5">
        <v>0</v>
      </c>
      <c r="M243" s="5">
        <v>87034069.617248714</v>
      </c>
      <c r="N243" s="6">
        <v>0</v>
      </c>
      <c r="O243" s="6">
        <v>0</v>
      </c>
      <c r="P243" s="6">
        <v>0</v>
      </c>
      <c r="Q243" s="6">
        <v>1496867.7488624039</v>
      </c>
      <c r="R243" s="7">
        <f t="shared" si="3"/>
        <v>111699306.73262711</v>
      </c>
    </row>
    <row r="244" spans="1:18" ht="30" x14ac:dyDescent="0.25">
      <c r="A244" s="4" t="s">
        <v>5</v>
      </c>
      <c r="B244" s="4" t="s">
        <v>222</v>
      </c>
      <c r="C244" s="4" t="s">
        <v>119</v>
      </c>
      <c r="D244" s="4" t="s">
        <v>120</v>
      </c>
      <c r="E244" s="13" t="s">
        <v>268</v>
      </c>
      <c r="F244" s="13" t="s">
        <v>745</v>
      </c>
      <c r="G244" s="16">
        <v>0</v>
      </c>
      <c r="H244" s="5">
        <v>6436371.3665159009</v>
      </c>
      <c r="I244" s="17">
        <v>0</v>
      </c>
      <c r="J244" s="5">
        <v>0</v>
      </c>
      <c r="K244" s="5">
        <v>0</v>
      </c>
      <c r="L244" s="5">
        <v>0</v>
      </c>
      <c r="M244" s="5">
        <v>22058756.86016487</v>
      </c>
      <c r="N244" s="6">
        <v>2591064.7264930578</v>
      </c>
      <c r="O244" s="6">
        <v>0</v>
      </c>
      <c r="P244" s="6">
        <v>0</v>
      </c>
      <c r="Q244" s="6">
        <v>298625.02517302526</v>
      </c>
      <c r="R244" s="7">
        <f t="shared" si="3"/>
        <v>31384817.978346854</v>
      </c>
    </row>
    <row r="245" spans="1:18" x14ac:dyDescent="0.25">
      <c r="A245" s="4" t="s">
        <v>5</v>
      </c>
      <c r="B245" s="4" t="s">
        <v>222</v>
      </c>
      <c r="C245" s="4" t="s">
        <v>124</v>
      </c>
      <c r="D245" s="4" t="s">
        <v>125</v>
      </c>
      <c r="E245" s="13" t="s">
        <v>278</v>
      </c>
      <c r="F245" s="13" t="s">
        <v>745</v>
      </c>
      <c r="G245" s="16">
        <v>0</v>
      </c>
      <c r="H245" s="5">
        <v>4366330.2714932999</v>
      </c>
      <c r="I245" s="17">
        <v>0</v>
      </c>
      <c r="J245" s="5">
        <v>0</v>
      </c>
      <c r="K245" s="5">
        <v>0</v>
      </c>
      <c r="L245" s="5">
        <v>0</v>
      </c>
      <c r="M245" s="5">
        <v>20120625.830201298</v>
      </c>
      <c r="N245" s="6">
        <v>2905333.4625069429</v>
      </c>
      <c r="O245" s="6">
        <v>0</v>
      </c>
      <c r="P245" s="6">
        <v>0</v>
      </c>
      <c r="Q245" s="6">
        <v>302251.37494049169</v>
      </c>
      <c r="R245" s="7">
        <f t="shared" si="3"/>
        <v>27694540.939142033</v>
      </c>
    </row>
    <row r="246" spans="1:18" ht="30" x14ac:dyDescent="0.25">
      <c r="A246" s="4" t="s">
        <v>5</v>
      </c>
      <c r="B246" s="4" t="s">
        <v>222</v>
      </c>
      <c r="C246" s="4" t="s">
        <v>318</v>
      </c>
      <c r="D246" s="4" t="s">
        <v>319</v>
      </c>
      <c r="E246" s="13" t="s">
        <v>320</v>
      </c>
      <c r="F246" s="13" t="s">
        <v>745</v>
      </c>
      <c r="G246" s="16">
        <v>0</v>
      </c>
      <c r="H246" s="5">
        <v>159215490.28959</v>
      </c>
      <c r="I246" s="17">
        <v>0</v>
      </c>
      <c r="J246" s="5">
        <v>0</v>
      </c>
      <c r="K246" s="5">
        <v>0</v>
      </c>
      <c r="L246" s="5">
        <v>0</v>
      </c>
      <c r="M246" s="5">
        <v>574646358.37647569</v>
      </c>
      <c r="N246" s="6">
        <v>0</v>
      </c>
      <c r="O246" s="6">
        <v>0</v>
      </c>
      <c r="P246" s="6">
        <v>0</v>
      </c>
      <c r="Q246" s="6">
        <v>8025621.9379025716</v>
      </c>
      <c r="R246" s="7">
        <f t="shared" si="3"/>
        <v>741887470.60396826</v>
      </c>
    </row>
    <row r="247" spans="1:18" ht="30" x14ac:dyDescent="0.25">
      <c r="A247" s="4" t="s">
        <v>5</v>
      </c>
      <c r="B247" s="4" t="s">
        <v>222</v>
      </c>
      <c r="C247" s="4" t="s">
        <v>108</v>
      </c>
      <c r="D247" s="4" t="s">
        <v>109</v>
      </c>
      <c r="E247" s="13" t="s">
        <v>322</v>
      </c>
      <c r="F247" s="13" t="s">
        <v>745</v>
      </c>
      <c r="G247" s="16">
        <v>0</v>
      </c>
      <c r="H247" s="5">
        <v>83939291.665159017</v>
      </c>
      <c r="I247" s="17">
        <v>0</v>
      </c>
      <c r="J247" s="5">
        <v>0</v>
      </c>
      <c r="K247" s="5">
        <v>0</v>
      </c>
      <c r="L247" s="5">
        <v>0</v>
      </c>
      <c r="M247" s="5">
        <v>288309453.29324055</v>
      </c>
      <c r="N247" s="6">
        <v>0</v>
      </c>
      <c r="O247" s="6">
        <v>0</v>
      </c>
      <c r="P247" s="6">
        <v>0</v>
      </c>
      <c r="Q247" s="6">
        <v>2488856.4996562297</v>
      </c>
      <c r="R247" s="7">
        <f t="shared" si="3"/>
        <v>374737601.45805573</v>
      </c>
    </row>
    <row r="248" spans="1:18" x14ac:dyDescent="0.25">
      <c r="A248" s="4" t="s">
        <v>5</v>
      </c>
      <c r="B248" s="4" t="s">
        <v>222</v>
      </c>
      <c r="C248" s="4" t="s">
        <v>327</v>
      </c>
      <c r="D248" s="4" t="s">
        <v>328</v>
      </c>
      <c r="E248" s="13" t="s">
        <v>330</v>
      </c>
      <c r="F248" s="13" t="s">
        <v>745</v>
      </c>
      <c r="G248" s="16">
        <v>0</v>
      </c>
      <c r="H248" s="5">
        <v>324123702.80542994</v>
      </c>
      <c r="I248" s="17">
        <v>0</v>
      </c>
      <c r="J248" s="5">
        <v>0</v>
      </c>
      <c r="K248" s="5">
        <v>0</v>
      </c>
      <c r="L248" s="5">
        <v>0</v>
      </c>
      <c r="M248" s="5">
        <v>1524185665.863687</v>
      </c>
      <c r="N248" s="6">
        <v>0</v>
      </c>
      <c r="O248" s="6">
        <v>0</v>
      </c>
      <c r="P248" s="6">
        <v>0</v>
      </c>
      <c r="Q248" s="6">
        <v>9379361.6456153933</v>
      </c>
      <c r="R248" s="7">
        <f t="shared" si="3"/>
        <v>1857688730.3147323</v>
      </c>
    </row>
    <row r="249" spans="1:18" x14ac:dyDescent="0.25">
      <c r="A249" s="4" t="s">
        <v>5</v>
      </c>
      <c r="B249" s="4" t="s">
        <v>222</v>
      </c>
      <c r="C249" s="4" t="s">
        <v>327</v>
      </c>
      <c r="D249" s="4" t="s">
        <v>328</v>
      </c>
      <c r="E249" s="13" t="s">
        <v>329</v>
      </c>
      <c r="F249" s="13" t="s">
        <v>745</v>
      </c>
      <c r="G249" s="16">
        <v>0</v>
      </c>
      <c r="H249" s="5">
        <v>2479168.7601810005</v>
      </c>
      <c r="I249" s="17">
        <v>0</v>
      </c>
      <c r="J249" s="5">
        <v>0</v>
      </c>
      <c r="K249" s="5">
        <v>0</v>
      </c>
      <c r="L249" s="5">
        <v>0</v>
      </c>
      <c r="M249" s="5">
        <v>21768417.103324108</v>
      </c>
      <c r="N249" s="6">
        <v>0</v>
      </c>
      <c r="O249" s="6">
        <v>0</v>
      </c>
      <c r="P249" s="6">
        <v>0</v>
      </c>
      <c r="Q249" s="6">
        <v>237720.83438460654</v>
      </c>
      <c r="R249" s="7">
        <f t="shared" si="3"/>
        <v>24485306.697889715</v>
      </c>
    </row>
    <row r="250" spans="1:18" x14ac:dyDescent="0.25">
      <c r="A250" s="4" t="s">
        <v>5</v>
      </c>
      <c r="B250" s="4" t="s">
        <v>222</v>
      </c>
      <c r="C250" s="4" t="s">
        <v>43</v>
      </c>
      <c r="D250" s="4" t="s">
        <v>44</v>
      </c>
      <c r="E250" s="13" t="s">
        <v>332</v>
      </c>
      <c r="F250" s="13" t="s">
        <v>745</v>
      </c>
      <c r="G250" s="16">
        <v>0</v>
      </c>
      <c r="H250" s="5">
        <v>114705977.49321002</v>
      </c>
      <c r="I250" s="17">
        <v>0</v>
      </c>
      <c r="J250" s="5">
        <v>0</v>
      </c>
      <c r="K250" s="5">
        <v>0</v>
      </c>
      <c r="L250" s="5">
        <v>0</v>
      </c>
      <c r="M250" s="5">
        <v>495095797.57020682</v>
      </c>
      <c r="N250" s="6">
        <v>0</v>
      </c>
      <c r="O250" s="6">
        <v>0</v>
      </c>
      <c r="P250" s="6">
        <v>0</v>
      </c>
      <c r="Q250" s="6">
        <v>3147220.7949310234</v>
      </c>
      <c r="R250" s="7">
        <f t="shared" si="3"/>
        <v>612948995.85834789</v>
      </c>
    </row>
    <row r="251" spans="1:18" x14ac:dyDescent="0.25">
      <c r="A251" s="4" t="s">
        <v>5</v>
      </c>
      <c r="B251" s="4" t="s">
        <v>222</v>
      </c>
      <c r="C251" s="4" t="s">
        <v>205</v>
      </c>
      <c r="D251" s="4" t="s">
        <v>206</v>
      </c>
      <c r="E251" s="13" t="s">
        <v>335</v>
      </c>
      <c r="F251" s="13" t="s">
        <v>745</v>
      </c>
      <c r="G251" s="16">
        <v>0</v>
      </c>
      <c r="H251" s="5">
        <v>72614008.416290015</v>
      </c>
      <c r="I251" s="17">
        <v>0</v>
      </c>
      <c r="J251" s="5">
        <v>0</v>
      </c>
      <c r="K251" s="5">
        <v>0</v>
      </c>
      <c r="L251" s="5">
        <v>0</v>
      </c>
      <c r="M251" s="5">
        <v>334328141.44696295</v>
      </c>
      <c r="N251" s="6">
        <v>0</v>
      </c>
      <c r="O251" s="6">
        <v>0</v>
      </c>
      <c r="P251" s="6">
        <v>0</v>
      </c>
      <c r="Q251" s="6">
        <v>2734831.0653013126</v>
      </c>
      <c r="R251" s="7">
        <f t="shared" si="3"/>
        <v>409676980.9285543</v>
      </c>
    </row>
    <row r="252" spans="1:18" x14ac:dyDescent="0.25">
      <c r="A252" s="4" t="s">
        <v>5</v>
      </c>
      <c r="B252" s="4" t="s">
        <v>222</v>
      </c>
      <c r="C252" s="4" t="s">
        <v>205</v>
      </c>
      <c r="D252" s="4" t="s">
        <v>206</v>
      </c>
      <c r="E252" s="13" t="s">
        <v>334</v>
      </c>
      <c r="F252" s="13" t="s">
        <v>745</v>
      </c>
      <c r="G252" s="16">
        <v>0</v>
      </c>
      <c r="H252" s="5">
        <v>34700493.348416999</v>
      </c>
      <c r="I252" s="17">
        <v>0</v>
      </c>
      <c r="J252" s="5">
        <v>0</v>
      </c>
      <c r="K252" s="5">
        <v>0</v>
      </c>
      <c r="L252" s="5">
        <v>0</v>
      </c>
      <c r="M252" s="5">
        <v>170196729.3392604</v>
      </c>
      <c r="N252" s="6">
        <v>0</v>
      </c>
      <c r="O252" s="6">
        <v>0</v>
      </c>
      <c r="P252" s="6">
        <v>0</v>
      </c>
      <c r="Q252" s="6">
        <v>1360464.3146986878</v>
      </c>
      <c r="R252" s="7">
        <f t="shared" si="3"/>
        <v>206257687.00237608</v>
      </c>
    </row>
    <row r="253" spans="1:18" x14ac:dyDescent="0.25">
      <c r="A253" s="4" t="s">
        <v>5</v>
      </c>
      <c r="B253" s="4" t="s">
        <v>222</v>
      </c>
      <c r="C253" s="4" t="s">
        <v>47</v>
      </c>
      <c r="D253" s="4" t="s">
        <v>48</v>
      </c>
      <c r="E253" s="13" t="s">
        <v>372</v>
      </c>
      <c r="F253" s="13" t="s">
        <v>745</v>
      </c>
      <c r="G253" s="16">
        <v>0</v>
      </c>
      <c r="H253" s="5">
        <v>22806062.950226001</v>
      </c>
      <c r="I253" s="17">
        <v>0</v>
      </c>
      <c r="J253" s="5">
        <v>0</v>
      </c>
      <c r="K253" s="5">
        <v>0</v>
      </c>
      <c r="L253" s="5">
        <v>0</v>
      </c>
      <c r="M253" s="5">
        <v>98362121.6477983</v>
      </c>
      <c r="N253" s="6">
        <v>0</v>
      </c>
      <c r="O253" s="6">
        <v>0</v>
      </c>
      <c r="P253" s="6">
        <v>0</v>
      </c>
      <c r="Q253" s="6">
        <v>1795579.4752450262</v>
      </c>
      <c r="R253" s="7">
        <f t="shared" si="3"/>
        <v>122963764.07326934</v>
      </c>
    </row>
    <row r="254" spans="1:18" x14ac:dyDescent="0.25">
      <c r="A254" s="4" t="s">
        <v>5</v>
      </c>
      <c r="B254" s="4" t="s">
        <v>222</v>
      </c>
      <c r="C254" s="4" t="s">
        <v>47</v>
      </c>
      <c r="D254" s="4" t="s">
        <v>48</v>
      </c>
      <c r="E254" s="13" t="s">
        <v>373</v>
      </c>
      <c r="F254" s="13" t="s">
        <v>745</v>
      </c>
      <c r="G254" s="16">
        <v>0</v>
      </c>
      <c r="H254" s="5">
        <v>19536387.384615004</v>
      </c>
      <c r="I254" s="17">
        <v>0</v>
      </c>
      <c r="J254" s="5">
        <v>0</v>
      </c>
      <c r="K254" s="5">
        <v>0</v>
      </c>
      <c r="L254" s="5">
        <v>0</v>
      </c>
      <c r="M254" s="5">
        <v>80730567.073514402</v>
      </c>
      <c r="N254" s="6">
        <v>0</v>
      </c>
      <c r="O254" s="6">
        <v>0</v>
      </c>
      <c r="P254" s="6">
        <v>0</v>
      </c>
      <c r="Q254" s="6">
        <v>1310738.3700485029</v>
      </c>
      <c r="R254" s="7">
        <f t="shared" si="3"/>
        <v>101577692.82817791</v>
      </c>
    </row>
    <row r="255" spans="1:18" x14ac:dyDescent="0.25">
      <c r="A255" s="4" t="s">
        <v>5</v>
      </c>
      <c r="B255" s="4" t="s">
        <v>222</v>
      </c>
      <c r="C255" s="4" t="s">
        <v>33</v>
      </c>
      <c r="D255" s="4" t="s">
        <v>34</v>
      </c>
      <c r="E255" s="13" t="s">
        <v>375</v>
      </c>
      <c r="F255" s="13" t="s">
        <v>745</v>
      </c>
      <c r="G255" s="16">
        <v>0</v>
      </c>
      <c r="H255" s="5">
        <v>24462064.714931995</v>
      </c>
      <c r="I255" s="17">
        <v>0</v>
      </c>
      <c r="J255" s="5">
        <v>0</v>
      </c>
      <c r="K255" s="5">
        <v>0</v>
      </c>
      <c r="L255" s="5">
        <v>0</v>
      </c>
      <c r="M255" s="5">
        <v>118791114.21525359</v>
      </c>
      <c r="N255" s="6">
        <v>0</v>
      </c>
      <c r="O255" s="6">
        <v>0</v>
      </c>
      <c r="P255" s="6">
        <v>0</v>
      </c>
      <c r="Q255" s="6">
        <v>1609955.1969138999</v>
      </c>
      <c r="R255" s="7">
        <f t="shared" si="3"/>
        <v>144863134.12709948</v>
      </c>
    </row>
    <row r="256" spans="1:18" x14ac:dyDescent="0.25">
      <c r="A256" s="4" t="s">
        <v>5</v>
      </c>
      <c r="B256" s="4" t="s">
        <v>222</v>
      </c>
      <c r="C256" s="4" t="s">
        <v>33</v>
      </c>
      <c r="D256" s="4" t="s">
        <v>34</v>
      </c>
      <c r="E256" s="13" t="s">
        <v>376</v>
      </c>
      <c r="F256" s="13" t="s">
        <v>745</v>
      </c>
      <c r="G256" s="16">
        <v>0</v>
      </c>
      <c r="H256" s="5">
        <v>14559257.954751</v>
      </c>
      <c r="I256" s="17">
        <v>0</v>
      </c>
      <c r="J256" s="5">
        <v>0</v>
      </c>
      <c r="K256" s="5">
        <v>0</v>
      </c>
      <c r="L256" s="5">
        <v>0</v>
      </c>
      <c r="M256" s="5">
        <v>60070107.216053739</v>
      </c>
      <c r="N256" s="6">
        <v>0</v>
      </c>
      <c r="O256" s="6">
        <v>0</v>
      </c>
      <c r="P256" s="6">
        <v>0</v>
      </c>
      <c r="Q256" s="6">
        <v>1049407.8542404759</v>
      </c>
      <c r="R256" s="7">
        <f t="shared" si="3"/>
        <v>75678773.025045216</v>
      </c>
    </row>
    <row r="257" spans="1:18" x14ac:dyDescent="0.25">
      <c r="A257" s="4" t="s">
        <v>5</v>
      </c>
      <c r="B257" s="4" t="s">
        <v>222</v>
      </c>
      <c r="C257" s="4" t="s">
        <v>33</v>
      </c>
      <c r="D257" s="4" t="s">
        <v>34</v>
      </c>
      <c r="E257" s="13" t="s">
        <v>377</v>
      </c>
      <c r="F257" s="13" t="s">
        <v>745</v>
      </c>
      <c r="G257" s="16">
        <v>0</v>
      </c>
      <c r="H257" s="5">
        <v>20584674.171945997</v>
      </c>
      <c r="I257" s="17">
        <v>0</v>
      </c>
      <c r="J257" s="5">
        <v>0</v>
      </c>
      <c r="K257" s="5">
        <v>0</v>
      </c>
      <c r="L257" s="5">
        <v>0</v>
      </c>
      <c r="M257" s="5">
        <v>95070033.603660643</v>
      </c>
      <c r="N257" s="6">
        <v>0</v>
      </c>
      <c r="O257" s="6">
        <v>0</v>
      </c>
      <c r="P257" s="6">
        <v>0</v>
      </c>
      <c r="Q257" s="6">
        <v>651145.28884562419</v>
      </c>
      <c r="R257" s="7">
        <f t="shared" si="3"/>
        <v>116305853.06445226</v>
      </c>
    </row>
    <row r="258" spans="1:18" x14ac:dyDescent="0.25">
      <c r="A258" s="4" t="s">
        <v>5</v>
      </c>
      <c r="B258" s="4" t="s">
        <v>222</v>
      </c>
      <c r="C258" s="4" t="s">
        <v>61</v>
      </c>
      <c r="D258" s="4" t="s">
        <v>62</v>
      </c>
      <c r="E258" s="13" t="s">
        <v>378</v>
      </c>
      <c r="F258" s="13" t="s">
        <v>745</v>
      </c>
      <c r="G258" s="16">
        <v>0</v>
      </c>
      <c r="H258" s="5">
        <v>9034231.4117645994</v>
      </c>
      <c r="I258" s="17">
        <v>0</v>
      </c>
      <c r="J258" s="5">
        <v>0</v>
      </c>
      <c r="K258" s="5">
        <v>0</v>
      </c>
      <c r="L258" s="5">
        <v>0</v>
      </c>
      <c r="M258" s="5">
        <v>45569730.037471533</v>
      </c>
      <c r="N258" s="6">
        <v>0</v>
      </c>
      <c r="O258" s="6">
        <v>0</v>
      </c>
      <c r="P258" s="6">
        <v>0</v>
      </c>
      <c r="Q258" s="6">
        <v>377520.93056411645</v>
      </c>
      <c r="R258" s="7">
        <f t="shared" si="3"/>
        <v>54981482.379800245</v>
      </c>
    </row>
    <row r="259" spans="1:18" x14ac:dyDescent="0.25">
      <c r="A259" s="4" t="s">
        <v>5</v>
      </c>
      <c r="B259" s="4" t="s">
        <v>222</v>
      </c>
      <c r="C259" s="4" t="s">
        <v>61</v>
      </c>
      <c r="D259" s="4" t="s">
        <v>62</v>
      </c>
      <c r="E259" s="13" t="s">
        <v>379</v>
      </c>
      <c r="F259" s="13" t="s">
        <v>745</v>
      </c>
      <c r="G259" s="16">
        <v>0</v>
      </c>
      <c r="H259" s="5">
        <v>64634535.194570005</v>
      </c>
      <c r="I259" s="17">
        <v>0</v>
      </c>
      <c r="J259" s="5">
        <v>0</v>
      </c>
      <c r="K259" s="5">
        <v>0</v>
      </c>
      <c r="L259" s="5">
        <v>0</v>
      </c>
      <c r="M259" s="5">
        <v>246540307.7445125</v>
      </c>
      <c r="N259" s="6">
        <v>0</v>
      </c>
      <c r="O259" s="6">
        <v>0</v>
      </c>
      <c r="P259" s="6">
        <v>0</v>
      </c>
      <c r="Q259" s="6">
        <v>2713978.7236603452</v>
      </c>
      <c r="R259" s="7">
        <f t="shared" si="3"/>
        <v>313888821.66274285</v>
      </c>
    </row>
    <row r="260" spans="1:18" x14ac:dyDescent="0.25">
      <c r="A260" s="4" t="s">
        <v>5</v>
      </c>
      <c r="B260" s="4" t="s">
        <v>222</v>
      </c>
      <c r="C260" s="4" t="s">
        <v>61</v>
      </c>
      <c r="D260" s="4" t="s">
        <v>62</v>
      </c>
      <c r="E260" s="13" t="s">
        <v>380</v>
      </c>
      <c r="F260" s="13" t="s">
        <v>745</v>
      </c>
      <c r="G260" s="16">
        <v>0</v>
      </c>
      <c r="H260" s="5">
        <v>7768586.9864253998</v>
      </c>
      <c r="I260" s="17">
        <v>0</v>
      </c>
      <c r="J260" s="5">
        <v>0</v>
      </c>
      <c r="K260" s="5">
        <v>0</v>
      </c>
      <c r="L260" s="5">
        <v>0</v>
      </c>
      <c r="M260" s="5">
        <v>40370256.978646606</v>
      </c>
      <c r="N260" s="6">
        <v>0</v>
      </c>
      <c r="O260" s="6">
        <v>0</v>
      </c>
      <c r="P260" s="6">
        <v>0</v>
      </c>
      <c r="Q260" s="6">
        <v>376819.18577553844</v>
      </c>
      <c r="R260" s="7">
        <f t="shared" si="3"/>
        <v>48515663.150847547</v>
      </c>
    </row>
    <row r="261" spans="1:18" x14ac:dyDescent="0.25">
      <c r="A261" s="4" t="s">
        <v>5</v>
      </c>
      <c r="B261" s="4" t="s">
        <v>222</v>
      </c>
      <c r="C261" s="4" t="s">
        <v>384</v>
      </c>
      <c r="D261" s="4" t="s">
        <v>385</v>
      </c>
      <c r="E261" s="13" t="s">
        <v>386</v>
      </c>
      <c r="F261" s="13" t="s">
        <v>745</v>
      </c>
      <c r="G261" s="16">
        <v>0</v>
      </c>
      <c r="H261" s="5">
        <v>313077878.72398007</v>
      </c>
      <c r="I261" s="17">
        <v>0</v>
      </c>
      <c r="J261" s="5">
        <v>0</v>
      </c>
      <c r="K261" s="5">
        <v>0</v>
      </c>
      <c r="L261" s="5">
        <v>0</v>
      </c>
      <c r="M261" s="5">
        <v>1427456291.5100513</v>
      </c>
      <c r="N261" s="6">
        <v>0</v>
      </c>
      <c r="O261" s="6">
        <v>0</v>
      </c>
      <c r="P261" s="6">
        <v>0</v>
      </c>
      <c r="Q261" s="6">
        <v>15930000</v>
      </c>
      <c r="R261" s="7">
        <f t="shared" si="3"/>
        <v>1756464170.2340312</v>
      </c>
    </row>
    <row r="262" spans="1:18" x14ac:dyDescent="0.25">
      <c r="A262" s="4" t="s">
        <v>5</v>
      </c>
      <c r="B262" s="4" t="s">
        <v>222</v>
      </c>
      <c r="C262" s="4" t="s">
        <v>179</v>
      </c>
      <c r="D262" s="4" t="s">
        <v>180</v>
      </c>
      <c r="E262" s="13" t="s">
        <v>762</v>
      </c>
      <c r="F262" s="13" t="s">
        <v>745</v>
      </c>
      <c r="G262" s="16">
        <v>0</v>
      </c>
      <c r="H262" s="5">
        <v>3227524.0271493001</v>
      </c>
      <c r="I262" s="17">
        <v>0</v>
      </c>
      <c r="J262" s="5">
        <v>0</v>
      </c>
      <c r="K262" s="5">
        <v>0</v>
      </c>
      <c r="L262" s="5">
        <v>0</v>
      </c>
      <c r="M262" s="5">
        <v>16373463.741932575</v>
      </c>
      <c r="N262" s="6">
        <v>0</v>
      </c>
      <c r="O262" s="6">
        <v>0</v>
      </c>
      <c r="P262" s="6">
        <v>0</v>
      </c>
      <c r="Q262" s="6">
        <v>69742.44</v>
      </c>
      <c r="R262" s="7">
        <f t="shared" si="3"/>
        <v>19670730.209081877</v>
      </c>
    </row>
    <row r="263" spans="1:18" x14ac:dyDescent="0.25">
      <c r="A263" s="4" t="s">
        <v>436</v>
      </c>
      <c r="B263" s="4" t="s">
        <v>436</v>
      </c>
      <c r="C263" s="4" t="s">
        <v>442</v>
      </c>
      <c r="D263" s="4" t="s">
        <v>443</v>
      </c>
      <c r="E263" s="13" t="s">
        <v>444</v>
      </c>
      <c r="F263" s="13" t="s">
        <v>748</v>
      </c>
      <c r="G263" s="16">
        <v>0</v>
      </c>
      <c r="H263" s="5">
        <v>37444740.316742003</v>
      </c>
      <c r="I263" s="17">
        <v>0</v>
      </c>
      <c r="J263" s="5">
        <v>29022031.800904989</v>
      </c>
      <c r="K263" s="5">
        <v>6013248.3303167224</v>
      </c>
      <c r="L263" s="5">
        <v>371815384.7517761</v>
      </c>
      <c r="M263" s="5">
        <v>0</v>
      </c>
      <c r="N263" s="6">
        <v>0</v>
      </c>
      <c r="O263" s="6">
        <v>0</v>
      </c>
      <c r="P263" s="6">
        <v>2102840.2800000003</v>
      </c>
      <c r="Q263" s="6">
        <v>0</v>
      </c>
      <c r="R263" s="7">
        <f t="shared" si="3"/>
        <v>446398245.47973979</v>
      </c>
    </row>
    <row r="264" spans="1:18" x14ac:dyDescent="0.25">
      <c r="A264" s="4" t="s">
        <v>436</v>
      </c>
      <c r="B264" s="4" t="s">
        <v>436</v>
      </c>
      <c r="C264" s="4" t="s">
        <v>442</v>
      </c>
      <c r="D264" s="4" t="s">
        <v>443</v>
      </c>
      <c r="E264" s="13" t="s">
        <v>445</v>
      </c>
      <c r="F264" s="13" t="s">
        <v>748</v>
      </c>
      <c r="G264" s="16">
        <v>0</v>
      </c>
      <c r="H264" s="5">
        <v>16310538.588234998</v>
      </c>
      <c r="I264" s="17">
        <v>0</v>
      </c>
      <c r="J264" s="5">
        <v>13756997.339365996</v>
      </c>
      <c r="K264" s="5">
        <v>2534234.1909152567</v>
      </c>
      <c r="L264" s="5">
        <v>156698544.44488347</v>
      </c>
      <c r="M264" s="5">
        <v>0</v>
      </c>
      <c r="N264" s="6">
        <v>0</v>
      </c>
      <c r="O264" s="6">
        <v>0</v>
      </c>
      <c r="P264" s="6">
        <v>1358339.04</v>
      </c>
      <c r="Q264" s="6">
        <v>0</v>
      </c>
      <c r="R264" s="7">
        <f t="shared" ref="R264:R327" si="4">+SUM(G264:Q264)</f>
        <v>190658653.60339972</v>
      </c>
    </row>
    <row r="265" spans="1:18" ht="30" x14ac:dyDescent="0.25">
      <c r="A265" s="4" t="s">
        <v>436</v>
      </c>
      <c r="B265" s="4" t="s">
        <v>436</v>
      </c>
      <c r="C265" s="4" t="s">
        <v>233</v>
      </c>
      <c r="D265" s="4" t="s">
        <v>234</v>
      </c>
      <c r="E265" s="13" t="s">
        <v>447</v>
      </c>
      <c r="F265" s="13" t="s">
        <v>748</v>
      </c>
      <c r="G265" s="16">
        <v>0</v>
      </c>
      <c r="H265" s="5">
        <v>31036763.122171998</v>
      </c>
      <c r="I265" s="17">
        <v>0</v>
      </c>
      <c r="J265" s="5">
        <v>31487887.873302996</v>
      </c>
      <c r="K265" s="5">
        <v>5200309.9224463105</v>
      </c>
      <c r="L265" s="5">
        <v>321549207.42164278</v>
      </c>
      <c r="M265" s="5">
        <v>0</v>
      </c>
      <c r="N265" s="6">
        <v>0</v>
      </c>
      <c r="O265" s="6">
        <v>0</v>
      </c>
      <c r="P265" s="6">
        <v>3163354.7399999998</v>
      </c>
      <c r="Q265" s="6">
        <v>0</v>
      </c>
      <c r="R265" s="7">
        <f t="shared" si="4"/>
        <v>392437523.07956409</v>
      </c>
    </row>
    <row r="266" spans="1:18" ht="30" x14ac:dyDescent="0.25">
      <c r="A266" s="4" t="s">
        <v>436</v>
      </c>
      <c r="B266" s="4" t="s">
        <v>436</v>
      </c>
      <c r="C266" s="4" t="s">
        <v>455</v>
      </c>
      <c r="D266" s="4" t="s">
        <v>772</v>
      </c>
      <c r="E266" s="13" t="s">
        <v>456</v>
      </c>
      <c r="F266" s="13" t="s">
        <v>748</v>
      </c>
      <c r="G266" s="16">
        <v>0</v>
      </c>
      <c r="H266" s="5">
        <v>30184946.742082</v>
      </c>
      <c r="I266" s="17">
        <v>0</v>
      </c>
      <c r="J266" s="5">
        <v>30055993.321267009</v>
      </c>
      <c r="K266" s="5">
        <v>4016004.7320464253</v>
      </c>
      <c r="L266" s="5">
        <v>248320418.94603479</v>
      </c>
      <c r="M266" s="5">
        <v>0</v>
      </c>
      <c r="N266" s="6">
        <v>0</v>
      </c>
      <c r="O266" s="6">
        <v>0</v>
      </c>
      <c r="P266" s="6">
        <v>2345905.8000000003</v>
      </c>
      <c r="Q266" s="6">
        <v>0</v>
      </c>
      <c r="R266" s="7">
        <f t="shared" si="4"/>
        <v>314923269.54143023</v>
      </c>
    </row>
    <row r="267" spans="1:18" ht="30" x14ac:dyDescent="0.25">
      <c r="A267" s="4" t="s">
        <v>436</v>
      </c>
      <c r="B267" s="4" t="s">
        <v>436</v>
      </c>
      <c r="C267" s="4" t="s">
        <v>463</v>
      </c>
      <c r="D267" s="4" t="s">
        <v>773</v>
      </c>
      <c r="E267" s="13" t="s">
        <v>464</v>
      </c>
      <c r="F267" s="13" t="s">
        <v>748</v>
      </c>
      <c r="G267" s="16">
        <v>0</v>
      </c>
      <c r="H267" s="5">
        <v>25899915.040724009</v>
      </c>
      <c r="I267" s="17">
        <v>0</v>
      </c>
      <c r="J267" s="5">
        <v>16730995.239819005</v>
      </c>
      <c r="K267" s="5">
        <v>4053636.9009672999</v>
      </c>
      <c r="L267" s="5">
        <v>250647317.5867939</v>
      </c>
      <c r="M267" s="5">
        <v>0</v>
      </c>
      <c r="N267" s="6">
        <v>0</v>
      </c>
      <c r="O267" s="6">
        <v>0</v>
      </c>
      <c r="P267" s="6">
        <v>2812017.4200000004</v>
      </c>
      <c r="Q267" s="6">
        <v>0</v>
      </c>
      <c r="R267" s="7">
        <f t="shared" si="4"/>
        <v>300143882.18830425</v>
      </c>
    </row>
    <row r="268" spans="1:18" ht="30" x14ac:dyDescent="0.25">
      <c r="A268" s="4" t="s">
        <v>436</v>
      </c>
      <c r="B268" s="4" t="s">
        <v>436</v>
      </c>
      <c r="C268" s="4" t="s">
        <v>474</v>
      </c>
      <c r="D268" s="4" t="s">
        <v>774</v>
      </c>
      <c r="E268" s="13" t="s">
        <v>475</v>
      </c>
      <c r="F268" s="13" t="s">
        <v>748</v>
      </c>
      <c r="G268" s="16">
        <v>0</v>
      </c>
      <c r="H268" s="5">
        <v>70302274.552035987</v>
      </c>
      <c r="I268" s="17">
        <v>0</v>
      </c>
      <c r="J268" s="5">
        <v>68554916.28054297</v>
      </c>
      <c r="K268" s="5">
        <v>10207703.758325219</v>
      </c>
      <c r="L268" s="5">
        <v>631169892.1860342</v>
      </c>
      <c r="M268" s="5">
        <v>0</v>
      </c>
      <c r="N268" s="6">
        <v>0</v>
      </c>
      <c r="O268" s="6">
        <v>0</v>
      </c>
      <c r="P268" s="6">
        <v>4252881.0600000005</v>
      </c>
      <c r="Q268" s="6">
        <v>0</v>
      </c>
      <c r="R268" s="7">
        <f t="shared" si="4"/>
        <v>784487667.83693838</v>
      </c>
    </row>
    <row r="269" spans="1:18" x14ac:dyDescent="0.25">
      <c r="A269" s="4" t="s">
        <v>436</v>
      </c>
      <c r="B269" s="4" t="s">
        <v>436</v>
      </c>
      <c r="C269" s="4" t="s">
        <v>479</v>
      </c>
      <c r="D269" s="4" t="s">
        <v>480</v>
      </c>
      <c r="E269" s="13" t="s">
        <v>481</v>
      </c>
      <c r="F269" s="13" t="s">
        <v>748</v>
      </c>
      <c r="G269" s="16">
        <v>0</v>
      </c>
      <c r="H269" s="5">
        <v>41308087.601810008</v>
      </c>
      <c r="I269" s="17">
        <v>0</v>
      </c>
      <c r="J269" s="5">
        <v>40635276.027148992</v>
      </c>
      <c r="K269" s="5">
        <v>7566065.0714565516</v>
      </c>
      <c r="L269" s="5">
        <v>467830237.67994106</v>
      </c>
      <c r="M269" s="5">
        <v>0</v>
      </c>
      <c r="N269" s="6">
        <v>0</v>
      </c>
      <c r="O269" s="6">
        <v>0</v>
      </c>
      <c r="P269" s="6">
        <v>2616834.2400000002</v>
      </c>
      <c r="Q269" s="6">
        <v>0</v>
      </c>
      <c r="R269" s="7">
        <f t="shared" si="4"/>
        <v>559956500.62035656</v>
      </c>
    </row>
    <row r="270" spans="1:18" x14ac:dyDescent="0.25">
      <c r="A270" s="4" t="s">
        <v>436</v>
      </c>
      <c r="B270" s="4" t="s">
        <v>436</v>
      </c>
      <c r="C270" s="4" t="s">
        <v>482</v>
      </c>
      <c r="D270" s="4" t="s">
        <v>483</v>
      </c>
      <c r="E270" s="13" t="s">
        <v>484</v>
      </c>
      <c r="F270" s="13" t="s">
        <v>748</v>
      </c>
      <c r="G270" s="16">
        <v>0</v>
      </c>
      <c r="H270" s="5">
        <v>33909390.036199003</v>
      </c>
      <c r="I270" s="17">
        <v>0</v>
      </c>
      <c r="J270" s="5">
        <v>27677592.298642993</v>
      </c>
      <c r="K270" s="5">
        <v>6869353.7528015375</v>
      </c>
      <c r="L270" s="5">
        <v>424750695.18032634</v>
      </c>
      <c r="M270" s="5">
        <v>0</v>
      </c>
      <c r="N270" s="6">
        <v>0</v>
      </c>
      <c r="O270" s="6">
        <v>0</v>
      </c>
      <c r="P270" s="6">
        <v>2759344.1999999997</v>
      </c>
      <c r="Q270" s="6">
        <v>0</v>
      </c>
      <c r="R270" s="7">
        <f t="shared" si="4"/>
        <v>495966375.46796983</v>
      </c>
    </row>
    <row r="271" spans="1:18" x14ac:dyDescent="0.25">
      <c r="A271" s="4" t="s">
        <v>436</v>
      </c>
      <c r="B271" s="4" t="s">
        <v>436</v>
      </c>
      <c r="C271" s="4" t="s">
        <v>488</v>
      </c>
      <c r="D271" s="4" t="s">
        <v>489</v>
      </c>
      <c r="E271" s="13" t="s">
        <v>490</v>
      </c>
      <c r="F271" s="13" t="s">
        <v>748</v>
      </c>
      <c r="G271" s="16">
        <v>0</v>
      </c>
      <c r="H271" s="5">
        <v>71050968.515837014</v>
      </c>
      <c r="I271" s="17">
        <v>0</v>
      </c>
      <c r="J271" s="5">
        <v>67974378.533936977</v>
      </c>
      <c r="K271" s="5">
        <v>11979151.971401691</v>
      </c>
      <c r="L271" s="5">
        <v>740703319.50055027</v>
      </c>
      <c r="M271" s="5">
        <v>0</v>
      </c>
      <c r="N271" s="6">
        <v>0</v>
      </c>
      <c r="O271" s="6">
        <v>0</v>
      </c>
      <c r="P271" s="6">
        <v>4973763.6000000006</v>
      </c>
      <c r="Q271" s="6">
        <v>0</v>
      </c>
      <c r="R271" s="7">
        <f t="shared" si="4"/>
        <v>896681582.12172592</v>
      </c>
    </row>
    <row r="272" spans="1:18" ht="30" x14ac:dyDescent="0.25">
      <c r="A272" s="4" t="s">
        <v>436</v>
      </c>
      <c r="B272" s="4" t="s">
        <v>436</v>
      </c>
      <c r="C272" s="4" t="s">
        <v>491</v>
      </c>
      <c r="D272" s="4" t="s">
        <v>775</v>
      </c>
      <c r="E272" s="13" t="s">
        <v>492</v>
      </c>
      <c r="F272" s="13" t="s">
        <v>748</v>
      </c>
      <c r="G272" s="16">
        <v>0</v>
      </c>
      <c r="H272" s="5">
        <v>49907121.493212998</v>
      </c>
      <c r="I272" s="17">
        <v>0</v>
      </c>
      <c r="J272" s="5">
        <v>33340469.085972995</v>
      </c>
      <c r="K272" s="5">
        <v>9757625.3411984444</v>
      </c>
      <c r="L272" s="5">
        <v>603340328.09023786</v>
      </c>
      <c r="M272" s="5">
        <v>0</v>
      </c>
      <c r="N272" s="6">
        <v>0</v>
      </c>
      <c r="O272" s="6">
        <v>0</v>
      </c>
      <c r="P272" s="6">
        <v>4857849.72</v>
      </c>
      <c r="Q272" s="6">
        <v>0</v>
      </c>
      <c r="R272" s="7">
        <f t="shared" si="4"/>
        <v>701203393.73062229</v>
      </c>
    </row>
    <row r="273" spans="1:18" ht="30" x14ac:dyDescent="0.25">
      <c r="A273" s="4" t="s">
        <v>436</v>
      </c>
      <c r="B273" s="4" t="s">
        <v>436</v>
      </c>
      <c r="C273" s="4" t="s">
        <v>491</v>
      </c>
      <c r="D273" s="4" t="s">
        <v>775</v>
      </c>
      <c r="E273" s="13" t="s">
        <v>621</v>
      </c>
      <c r="F273" s="13" t="s">
        <v>748</v>
      </c>
      <c r="G273" s="16">
        <v>0</v>
      </c>
      <c r="H273" s="5">
        <v>19593264.850678995</v>
      </c>
      <c r="I273" s="17">
        <v>0</v>
      </c>
      <c r="J273" s="5">
        <v>11419189.239819005</v>
      </c>
      <c r="K273" s="5">
        <v>4269047.1153039932</v>
      </c>
      <c r="L273" s="5">
        <v>263966712.9158138</v>
      </c>
      <c r="M273" s="5">
        <v>0</v>
      </c>
      <c r="N273" s="6">
        <v>0</v>
      </c>
      <c r="O273" s="6">
        <v>0</v>
      </c>
      <c r="P273" s="6">
        <v>2488663.62</v>
      </c>
      <c r="Q273" s="6">
        <v>0</v>
      </c>
      <c r="R273" s="7">
        <f t="shared" si="4"/>
        <v>301736877.74161577</v>
      </c>
    </row>
    <row r="274" spans="1:18" x14ac:dyDescent="0.25">
      <c r="A274" s="4" t="s">
        <v>436</v>
      </c>
      <c r="B274" s="4" t="s">
        <v>436</v>
      </c>
      <c r="C274" s="4" t="s">
        <v>506</v>
      </c>
      <c r="D274" s="4" t="s">
        <v>507</v>
      </c>
      <c r="E274" s="13" t="s">
        <v>654</v>
      </c>
      <c r="F274" s="13" t="s">
        <v>748</v>
      </c>
      <c r="G274" s="16">
        <v>0</v>
      </c>
      <c r="H274" s="5">
        <v>11116093.972851001</v>
      </c>
      <c r="I274" s="17">
        <v>0</v>
      </c>
      <c r="J274" s="5">
        <v>15509346.452488996</v>
      </c>
      <c r="K274" s="5">
        <v>1574688.9150235355</v>
      </c>
      <c r="L274" s="5">
        <v>97367268.511426181</v>
      </c>
      <c r="M274" s="5">
        <v>0</v>
      </c>
      <c r="N274" s="6">
        <v>0</v>
      </c>
      <c r="O274" s="6">
        <v>0</v>
      </c>
      <c r="P274" s="6">
        <v>740914.02</v>
      </c>
      <c r="Q274" s="6">
        <v>0</v>
      </c>
      <c r="R274" s="7">
        <f t="shared" si="4"/>
        <v>126308311.87178971</v>
      </c>
    </row>
    <row r="275" spans="1:18" x14ac:dyDescent="0.25">
      <c r="A275" s="4" t="s">
        <v>436</v>
      </c>
      <c r="B275" s="4" t="s">
        <v>436</v>
      </c>
      <c r="C275" s="4" t="s">
        <v>506</v>
      </c>
      <c r="D275" s="4" t="s">
        <v>507</v>
      </c>
      <c r="E275" s="13" t="s">
        <v>655</v>
      </c>
      <c r="F275" s="13" t="s">
        <v>748</v>
      </c>
      <c r="G275" s="16">
        <v>0</v>
      </c>
      <c r="H275" s="5">
        <v>10942361.601810001</v>
      </c>
      <c r="I275" s="17">
        <v>0</v>
      </c>
      <c r="J275" s="5">
        <v>22049550.371041</v>
      </c>
      <c r="K275" s="5">
        <v>1621704.6850624532</v>
      </c>
      <c r="L275" s="5">
        <v>100274380.55239846</v>
      </c>
      <c r="M275" s="5">
        <v>0</v>
      </c>
      <c r="N275" s="6">
        <v>0</v>
      </c>
      <c r="O275" s="6">
        <v>0</v>
      </c>
      <c r="P275" s="6">
        <v>661211.82000000007</v>
      </c>
      <c r="Q275" s="6">
        <v>0</v>
      </c>
      <c r="R275" s="7">
        <f t="shared" si="4"/>
        <v>135549209.03031191</v>
      </c>
    </row>
    <row r="276" spans="1:18" ht="30" x14ac:dyDescent="0.25">
      <c r="A276" s="4" t="s">
        <v>436</v>
      </c>
      <c r="B276" s="4" t="s">
        <v>436</v>
      </c>
      <c r="C276" s="4" t="s">
        <v>509</v>
      </c>
      <c r="D276" s="4" t="s">
        <v>510</v>
      </c>
      <c r="E276" s="13" t="s">
        <v>511</v>
      </c>
      <c r="F276" s="13" t="s">
        <v>748</v>
      </c>
      <c r="G276" s="16">
        <v>0</v>
      </c>
      <c r="H276" s="5">
        <v>29894113.565611005</v>
      </c>
      <c r="I276" s="17">
        <v>0</v>
      </c>
      <c r="J276" s="5">
        <v>24646410.778281003</v>
      </c>
      <c r="K276" s="5">
        <v>4865617.3931686878</v>
      </c>
      <c r="L276" s="5">
        <v>300854264.40398967</v>
      </c>
      <c r="M276" s="5">
        <v>0</v>
      </c>
      <c r="N276" s="6">
        <v>0</v>
      </c>
      <c r="O276" s="6">
        <v>0</v>
      </c>
      <c r="P276" s="6">
        <v>3396882.4200000004</v>
      </c>
      <c r="Q276" s="6">
        <v>0</v>
      </c>
      <c r="R276" s="7">
        <f t="shared" si="4"/>
        <v>363657288.56105036</v>
      </c>
    </row>
    <row r="277" spans="1:18" ht="30" x14ac:dyDescent="0.25">
      <c r="A277" s="4" t="s">
        <v>436</v>
      </c>
      <c r="B277" s="4" t="s">
        <v>436</v>
      </c>
      <c r="C277" s="4" t="s">
        <v>523</v>
      </c>
      <c r="D277" s="4" t="s">
        <v>524</v>
      </c>
      <c r="E277" s="13" t="s">
        <v>525</v>
      </c>
      <c r="F277" s="13" t="s">
        <v>748</v>
      </c>
      <c r="G277" s="16">
        <v>0</v>
      </c>
      <c r="H277" s="5">
        <v>39589632.932126999</v>
      </c>
      <c r="I277" s="17">
        <v>0</v>
      </c>
      <c r="J277" s="5">
        <v>29846960.280543</v>
      </c>
      <c r="K277" s="5">
        <v>5976292.8590776324</v>
      </c>
      <c r="L277" s="5">
        <v>369530328.15629739</v>
      </c>
      <c r="M277" s="5">
        <v>0</v>
      </c>
      <c r="N277" s="6">
        <v>0</v>
      </c>
      <c r="O277" s="6">
        <v>0</v>
      </c>
      <c r="P277" s="6">
        <v>3074315.2199999997</v>
      </c>
      <c r="Q277" s="6">
        <v>0</v>
      </c>
      <c r="R277" s="7">
        <f t="shared" si="4"/>
        <v>448017529.44804502</v>
      </c>
    </row>
    <row r="278" spans="1:18" x14ac:dyDescent="0.25">
      <c r="A278" s="4" t="s">
        <v>436</v>
      </c>
      <c r="B278" s="4" t="s">
        <v>436</v>
      </c>
      <c r="C278" s="4" t="s">
        <v>536</v>
      </c>
      <c r="D278" s="4" t="s">
        <v>537</v>
      </c>
      <c r="E278" s="13" t="s">
        <v>538</v>
      </c>
      <c r="F278" s="13" t="s">
        <v>748</v>
      </c>
      <c r="G278" s="16">
        <v>0</v>
      </c>
      <c r="H278" s="5">
        <v>69548027.538461983</v>
      </c>
      <c r="I278" s="17">
        <v>0</v>
      </c>
      <c r="J278" s="5">
        <v>62690589.583710015</v>
      </c>
      <c r="K278" s="5">
        <v>9224073.919708252</v>
      </c>
      <c r="L278" s="5">
        <v>570349402.69205642</v>
      </c>
      <c r="M278" s="5">
        <v>0</v>
      </c>
      <c r="N278" s="6">
        <v>0</v>
      </c>
      <c r="O278" s="6">
        <v>0</v>
      </c>
      <c r="P278" s="6">
        <v>3712062.06</v>
      </c>
      <c r="Q278" s="6">
        <v>0</v>
      </c>
      <c r="R278" s="7">
        <f t="shared" si="4"/>
        <v>715524155.79393661</v>
      </c>
    </row>
    <row r="279" spans="1:18" x14ac:dyDescent="0.25">
      <c r="A279" s="4" t="s">
        <v>436</v>
      </c>
      <c r="B279" s="4" t="s">
        <v>436</v>
      </c>
      <c r="C279" s="4" t="s">
        <v>554</v>
      </c>
      <c r="D279" s="4" t="s">
        <v>555</v>
      </c>
      <c r="E279" s="13" t="s">
        <v>556</v>
      </c>
      <c r="F279" s="13" t="s">
        <v>748</v>
      </c>
      <c r="G279" s="16">
        <v>0</v>
      </c>
      <c r="H279" s="5">
        <v>29823234.461538002</v>
      </c>
      <c r="I279" s="17">
        <v>0</v>
      </c>
      <c r="J279" s="5">
        <v>29499705.791854993</v>
      </c>
      <c r="K279" s="5">
        <v>4593955.1885694861</v>
      </c>
      <c r="L279" s="5">
        <v>284056656.5925315</v>
      </c>
      <c r="M279" s="5">
        <v>0</v>
      </c>
      <c r="N279" s="6">
        <v>0</v>
      </c>
      <c r="O279" s="6">
        <v>0</v>
      </c>
      <c r="P279" s="6">
        <v>1984570.74</v>
      </c>
      <c r="Q279" s="6">
        <v>0</v>
      </c>
      <c r="R279" s="7">
        <f t="shared" si="4"/>
        <v>349958122.77449399</v>
      </c>
    </row>
    <row r="280" spans="1:18" ht="30" x14ac:dyDescent="0.25">
      <c r="A280" s="4" t="s">
        <v>436</v>
      </c>
      <c r="B280" s="4" t="s">
        <v>436</v>
      </c>
      <c r="C280" s="4" t="s">
        <v>583</v>
      </c>
      <c r="D280" s="4" t="s">
        <v>584</v>
      </c>
      <c r="E280" s="13" t="s">
        <v>585</v>
      </c>
      <c r="F280" s="13" t="s">
        <v>748</v>
      </c>
      <c r="G280" s="16">
        <v>0</v>
      </c>
      <c r="H280" s="5">
        <v>40796275.837103993</v>
      </c>
      <c r="I280" s="17">
        <v>0</v>
      </c>
      <c r="J280" s="5">
        <v>30068922.235294014</v>
      </c>
      <c r="K280" s="5">
        <v>5350799.0972305536</v>
      </c>
      <c r="L280" s="5">
        <v>330854359.53739178</v>
      </c>
      <c r="M280" s="5">
        <v>0</v>
      </c>
      <c r="N280" s="6">
        <v>0</v>
      </c>
      <c r="O280" s="6">
        <v>0</v>
      </c>
      <c r="P280" s="6">
        <v>2816631.18</v>
      </c>
      <c r="Q280" s="6">
        <v>0</v>
      </c>
      <c r="R280" s="7">
        <f t="shared" si="4"/>
        <v>409886987.88702035</v>
      </c>
    </row>
    <row r="281" spans="1:18" x14ac:dyDescent="0.25">
      <c r="A281" s="4" t="s">
        <v>436</v>
      </c>
      <c r="B281" s="4" t="s">
        <v>436</v>
      </c>
      <c r="C281" s="4" t="s">
        <v>589</v>
      </c>
      <c r="D281" s="4" t="s">
        <v>590</v>
      </c>
      <c r="E281" s="13" t="s">
        <v>593</v>
      </c>
      <c r="F281" s="13" t="s">
        <v>748</v>
      </c>
      <c r="G281" s="16">
        <v>0</v>
      </c>
      <c r="H281" s="5">
        <v>43125164.162896007</v>
      </c>
      <c r="I281" s="17">
        <v>0</v>
      </c>
      <c r="J281" s="5">
        <v>30118984.669683009</v>
      </c>
      <c r="K281" s="5">
        <v>5842138.4832077622</v>
      </c>
      <c r="L281" s="5">
        <v>361235200.7741949</v>
      </c>
      <c r="M281" s="5">
        <v>0</v>
      </c>
      <c r="N281" s="6">
        <v>0</v>
      </c>
      <c r="O281" s="6">
        <v>0</v>
      </c>
      <c r="P281" s="6">
        <v>3592405.8000000003</v>
      </c>
      <c r="Q281" s="6">
        <v>0</v>
      </c>
      <c r="R281" s="7">
        <f t="shared" si="4"/>
        <v>443913893.88998169</v>
      </c>
    </row>
    <row r="282" spans="1:18" x14ac:dyDescent="0.25">
      <c r="A282" s="4" t="s">
        <v>436</v>
      </c>
      <c r="B282" s="4" t="s">
        <v>436</v>
      </c>
      <c r="C282" s="4" t="s">
        <v>327</v>
      </c>
      <c r="D282" s="4" t="s">
        <v>328</v>
      </c>
      <c r="E282" s="13" t="s">
        <v>600</v>
      </c>
      <c r="F282" s="13" t="s">
        <v>748</v>
      </c>
      <c r="G282" s="16">
        <v>0</v>
      </c>
      <c r="H282" s="5">
        <v>35358039.683257997</v>
      </c>
      <c r="I282" s="17">
        <v>0</v>
      </c>
      <c r="J282" s="5">
        <v>30663437.565611005</v>
      </c>
      <c r="K282" s="5">
        <v>5871154.4367614388</v>
      </c>
      <c r="L282" s="5">
        <v>363029335.54825735</v>
      </c>
      <c r="M282" s="5">
        <v>0</v>
      </c>
      <c r="N282" s="6">
        <v>0</v>
      </c>
      <c r="O282" s="6">
        <v>0</v>
      </c>
      <c r="P282" s="6">
        <v>1981962.54</v>
      </c>
      <c r="Q282" s="6">
        <v>0</v>
      </c>
      <c r="R282" s="7">
        <f t="shared" si="4"/>
        <v>436903929.77388781</v>
      </c>
    </row>
    <row r="283" spans="1:18" x14ac:dyDescent="0.25">
      <c r="A283" s="4" t="s">
        <v>436</v>
      </c>
      <c r="B283" s="4" t="s">
        <v>436</v>
      </c>
      <c r="C283" s="4" t="s">
        <v>601</v>
      </c>
      <c r="D283" s="4" t="s">
        <v>602</v>
      </c>
      <c r="E283" s="13" t="s">
        <v>603</v>
      </c>
      <c r="F283" s="13" t="s">
        <v>748</v>
      </c>
      <c r="G283" s="16">
        <v>0</v>
      </c>
      <c r="H283" s="5">
        <v>86023522.027150005</v>
      </c>
      <c r="I283" s="17">
        <v>0</v>
      </c>
      <c r="J283" s="5">
        <v>54247001.085972995</v>
      </c>
      <c r="K283" s="5">
        <v>11166812.208547711</v>
      </c>
      <c r="L283" s="5">
        <v>690474158.00858963</v>
      </c>
      <c r="M283" s="5">
        <v>0</v>
      </c>
      <c r="N283" s="6">
        <v>0</v>
      </c>
      <c r="O283" s="6">
        <v>0</v>
      </c>
      <c r="P283" s="6">
        <v>4869594.3600000003</v>
      </c>
      <c r="Q283" s="6">
        <v>0</v>
      </c>
      <c r="R283" s="7">
        <f t="shared" si="4"/>
        <v>846781087.69026029</v>
      </c>
    </row>
    <row r="284" spans="1:18" x14ac:dyDescent="0.25">
      <c r="A284" s="4" t="s">
        <v>436</v>
      </c>
      <c r="B284" s="4" t="s">
        <v>436</v>
      </c>
      <c r="C284" s="4" t="s">
        <v>617</v>
      </c>
      <c r="D284" s="4" t="s">
        <v>618</v>
      </c>
      <c r="E284" s="13" t="s">
        <v>619</v>
      </c>
      <c r="F284" s="13" t="s">
        <v>748</v>
      </c>
      <c r="G284" s="16">
        <v>0</v>
      </c>
      <c r="H284" s="5">
        <v>15982531.276018001</v>
      </c>
      <c r="I284" s="17">
        <v>0</v>
      </c>
      <c r="J284" s="5">
        <v>7795155.7828053981</v>
      </c>
      <c r="K284" s="5">
        <v>2235458.5081176758</v>
      </c>
      <c r="L284" s="5">
        <v>138224437.04875726</v>
      </c>
      <c r="M284" s="5">
        <v>0</v>
      </c>
      <c r="N284" s="6">
        <v>0</v>
      </c>
      <c r="O284" s="6">
        <v>0</v>
      </c>
      <c r="P284" s="6">
        <v>1891002.06</v>
      </c>
      <c r="Q284" s="6">
        <v>0</v>
      </c>
      <c r="R284" s="7">
        <f t="shared" si="4"/>
        <v>166128584.67569834</v>
      </c>
    </row>
    <row r="285" spans="1:18" x14ac:dyDescent="0.25">
      <c r="A285" s="4" t="s">
        <v>436</v>
      </c>
      <c r="B285" s="4" t="s">
        <v>436</v>
      </c>
      <c r="C285" s="4" t="s">
        <v>625</v>
      </c>
      <c r="D285" s="4" t="s">
        <v>626</v>
      </c>
      <c r="E285" s="13" t="s">
        <v>627</v>
      </c>
      <c r="F285" s="13" t="s">
        <v>748</v>
      </c>
      <c r="G285" s="16">
        <v>0</v>
      </c>
      <c r="H285" s="5">
        <v>37522136.714931995</v>
      </c>
      <c r="I285" s="17">
        <v>0</v>
      </c>
      <c r="J285" s="5">
        <v>28858399.728507012</v>
      </c>
      <c r="K285" s="5">
        <v>5562363.9139301181</v>
      </c>
      <c r="L285" s="5">
        <v>343935983.54491681</v>
      </c>
      <c r="M285" s="5">
        <v>0</v>
      </c>
      <c r="N285" s="6">
        <v>0</v>
      </c>
      <c r="O285" s="6">
        <v>0</v>
      </c>
      <c r="P285" s="6">
        <v>2494586.6999999997</v>
      </c>
      <c r="Q285" s="6">
        <v>0</v>
      </c>
      <c r="R285" s="7">
        <f t="shared" si="4"/>
        <v>418373470.60228592</v>
      </c>
    </row>
    <row r="286" spans="1:18" x14ac:dyDescent="0.25">
      <c r="A286" s="4" t="s">
        <v>436</v>
      </c>
      <c r="B286" s="4" t="s">
        <v>436</v>
      </c>
      <c r="C286" s="4" t="s">
        <v>631</v>
      </c>
      <c r="D286" s="4" t="s">
        <v>632</v>
      </c>
      <c r="E286" s="13" t="s">
        <v>633</v>
      </c>
      <c r="F286" s="13" t="s">
        <v>748</v>
      </c>
      <c r="G286" s="16">
        <v>0</v>
      </c>
      <c r="H286" s="5">
        <v>64175344.624434978</v>
      </c>
      <c r="I286" s="17">
        <v>0</v>
      </c>
      <c r="J286" s="5">
        <v>78380610.38914001</v>
      </c>
      <c r="K286" s="5">
        <v>11856041.001264691</v>
      </c>
      <c r="L286" s="5">
        <v>733091035.72076964</v>
      </c>
      <c r="M286" s="5">
        <v>0</v>
      </c>
      <c r="N286" s="6">
        <v>0</v>
      </c>
      <c r="O286" s="6">
        <v>0</v>
      </c>
      <c r="P286" s="6">
        <v>3752205.8400000003</v>
      </c>
      <c r="Q286" s="6">
        <v>0</v>
      </c>
      <c r="R286" s="7">
        <f t="shared" si="4"/>
        <v>891255237.57560933</v>
      </c>
    </row>
    <row r="287" spans="1:18" x14ac:dyDescent="0.25">
      <c r="A287" s="4" t="s">
        <v>436</v>
      </c>
      <c r="B287" s="4" t="s">
        <v>436</v>
      </c>
      <c r="C287" s="4" t="s">
        <v>639</v>
      </c>
      <c r="D287" s="4" t="s">
        <v>640</v>
      </c>
      <c r="E287" s="13" t="s">
        <v>641</v>
      </c>
      <c r="F287" s="13" t="s">
        <v>748</v>
      </c>
      <c r="G287" s="16">
        <v>0</v>
      </c>
      <c r="H287" s="5">
        <v>43307757.348416001</v>
      </c>
      <c r="I287" s="17">
        <v>0</v>
      </c>
      <c r="J287" s="5">
        <v>24065652.859728992</v>
      </c>
      <c r="K287" s="5">
        <v>6125799.6423479319</v>
      </c>
      <c r="L287" s="5">
        <v>378774736.35151047</v>
      </c>
      <c r="M287" s="5">
        <v>0</v>
      </c>
      <c r="N287" s="6">
        <v>0</v>
      </c>
      <c r="O287" s="6">
        <v>0</v>
      </c>
      <c r="P287" s="6">
        <v>2715379.1999999997</v>
      </c>
      <c r="Q287" s="6">
        <v>0</v>
      </c>
      <c r="R287" s="7">
        <f t="shared" si="4"/>
        <v>454989325.40200335</v>
      </c>
    </row>
    <row r="288" spans="1:18" x14ac:dyDescent="0.25">
      <c r="A288" s="4" t="s">
        <v>436</v>
      </c>
      <c r="B288" s="4" t="s">
        <v>436</v>
      </c>
      <c r="C288" s="4" t="s">
        <v>700</v>
      </c>
      <c r="D288" s="4" t="s">
        <v>701</v>
      </c>
      <c r="E288" s="13" t="s">
        <v>704</v>
      </c>
      <c r="F288" s="13" t="s">
        <v>748</v>
      </c>
      <c r="G288" s="16">
        <v>0</v>
      </c>
      <c r="H288" s="5">
        <v>40568445.846154004</v>
      </c>
      <c r="I288" s="17">
        <v>0</v>
      </c>
      <c r="J288" s="5">
        <v>38631061.855203986</v>
      </c>
      <c r="K288" s="5">
        <v>5921579.4240884185</v>
      </c>
      <c r="L288" s="5">
        <v>366147248.70170945</v>
      </c>
      <c r="M288" s="5">
        <v>0</v>
      </c>
      <c r="N288" s="6">
        <v>0</v>
      </c>
      <c r="O288" s="6">
        <v>0</v>
      </c>
      <c r="P288" s="6">
        <v>3048134.4</v>
      </c>
      <c r="Q288" s="6">
        <v>0</v>
      </c>
      <c r="R288" s="7">
        <f t="shared" si="4"/>
        <v>454316470.2271558</v>
      </c>
    </row>
    <row r="289" spans="1:18" x14ac:dyDescent="0.25">
      <c r="A289" s="4" t="s">
        <v>436</v>
      </c>
      <c r="B289" s="4" t="s">
        <v>436</v>
      </c>
      <c r="C289" s="4" t="s">
        <v>18</v>
      </c>
      <c r="D289" s="4" t="s">
        <v>19</v>
      </c>
      <c r="E289" s="13" t="s">
        <v>705</v>
      </c>
      <c r="F289" s="13" t="s">
        <v>748</v>
      </c>
      <c r="G289" s="16">
        <v>0</v>
      </c>
      <c r="H289" s="5">
        <v>25355260.579185992</v>
      </c>
      <c r="I289" s="17">
        <v>0</v>
      </c>
      <c r="J289" s="5">
        <v>17910343.828053996</v>
      </c>
      <c r="K289" s="5">
        <v>4689086.6513854861</v>
      </c>
      <c r="L289" s="5">
        <v>289938891.86803031</v>
      </c>
      <c r="M289" s="5">
        <v>0</v>
      </c>
      <c r="N289" s="6">
        <v>0</v>
      </c>
      <c r="O289" s="6">
        <v>0</v>
      </c>
      <c r="P289" s="6">
        <v>2645124.84</v>
      </c>
      <c r="Q289" s="6">
        <v>0</v>
      </c>
      <c r="R289" s="7">
        <f t="shared" si="4"/>
        <v>340538707.76665574</v>
      </c>
    </row>
    <row r="290" spans="1:18" x14ac:dyDescent="0.25">
      <c r="A290" s="4" t="s">
        <v>436</v>
      </c>
      <c r="B290" s="4" t="s">
        <v>436</v>
      </c>
      <c r="C290" s="4" t="s">
        <v>18</v>
      </c>
      <c r="D290" s="4" t="s">
        <v>19</v>
      </c>
      <c r="E290" s="13" t="s">
        <v>706</v>
      </c>
      <c r="F290" s="13" t="s">
        <v>748</v>
      </c>
      <c r="G290" s="16">
        <v>0</v>
      </c>
      <c r="H290" s="5">
        <v>30084407.936652005</v>
      </c>
      <c r="I290" s="17">
        <v>0</v>
      </c>
      <c r="J290" s="5">
        <v>22087108.769230992</v>
      </c>
      <c r="K290" s="5">
        <v>4687099.1926354766</v>
      </c>
      <c r="L290" s="5">
        <v>289816001.92581767</v>
      </c>
      <c r="M290" s="5">
        <v>0</v>
      </c>
      <c r="N290" s="6">
        <v>0</v>
      </c>
      <c r="O290" s="6">
        <v>0</v>
      </c>
      <c r="P290" s="6">
        <v>2541333.7799999998</v>
      </c>
      <c r="Q290" s="6">
        <v>0</v>
      </c>
      <c r="R290" s="7">
        <f t="shared" si="4"/>
        <v>349215951.60433614</v>
      </c>
    </row>
    <row r="291" spans="1:18" x14ac:dyDescent="0.25">
      <c r="A291" s="4" t="s">
        <v>436</v>
      </c>
      <c r="B291" s="4" t="s">
        <v>436</v>
      </c>
      <c r="C291" s="4" t="s">
        <v>708</v>
      </c>
      <c r="D291" s="4" t="s">
        <v>709</v>
      </c>
      <c r="E291" s="13" t="s">
        <v>712</v>
      </c>
      <c r="F291" s="13" t="s">
        <v>748</v>
      </c>
      <c r="G291" s="16">
        <v>0</v>
      </c>
      <c r="H291" s="5">
        <v>39960919.547511995</v>
      </c>
      <c r="I291" s="17">
        <v>0</v>
      </c>
      <c r="J291" s="5">
        <v>22133164.081447989</v>
      </c>
      <c r="K291" s="5">
        <v>6243228.7197506428</v>
      </c>
      <c r="L291" s="5">
        <v>386035693.3579613</v>
      </c>
      <c r="M291" s="5">
        <v>0</v>
      </c>
      <c r="N291" s="6">
        <v>0</v>
      </c>
      <c r="O291" s="6">
        <v>0</v>
      </c>
      <c r="P291" s="6">
        <v>3580331.04</v>
      </c>
      <c r="Q291" s="6">
        <v>0</v>
      </c>
      <c r="R291" s="7">
        <f t="shared" si="4"/>
        <v>457953336.74667197</v>
      </c>
    </row>
    <row r="292" spans="1:18" x14ac:dyDescent="0.25">
      <c r="A292" s="4" t="s">
        <v>436</v>
      </c>
      <c r="B292" s="4" t="s">
        <v>436</v>
      </c>
      <c r="C292" s="4" t="s">
        <v>708</v>
      </c>
      <c r="D292" s="4" t="s">
        <v>709</v>
      </c>
      <c r="E292" s="13" t="s">
        <v>713</v>
      </c>
      <c r="F292" s="13" t="s">
        <v>748</v>
      </c>
      <c r="G292" s="16">
        <v>0</v>
      </c>
      <c r="H292" s="5">
        <v>21823763.909502</v>
      </c>
      <c r="I292" s="17">
        <v>0</v>
      </c>
      <c r="J292" s="5">
        <v>15270287.647058994</v>
      </c>
      <c r="K292" s="5">
        <v>3159910.7289395034</v>
      </c>
      <c r="L292" s="5">
        <v>195385814.60846114</v>
      </c>
      <c r="M292" s="5">
        <v>0</v>
      </c>
      <c r="N292" s="6">
        <v>0</v>
      </c>
      <c r="O292" s="6">
        <v>0</v>
      </c>
      <c r="P292" s="6">
        <v>2165459.2199999997</v>
      </c>
      <c r="Q292" s="6">
        <v>0</v>
      </c>
      <c r="R292" s="7">
        <f t="shared" si="4"/>
        <v>237805236.11396164</v>
      </c>
    </row>
    <row r="293" spans="1:18" x14ac:dyDescent="0.25">
      <c r="A293" s="4" t="s">
        <v>436</v>
      </c>
      <c r="B293" s="4" t="s">
        <v>436</v>
      </c>
      <c r="C293" s="4" t="s">
        <v>708</v>
      </c>
      <c r="D293" s="4" t="s">
        <v>709</v>
      </c>
      <c r="E293" s="13" t="s">
        <v>710</v>
      </c>
      <c r="F293" s="13" t="s">
        <v>748</v>
      </c>
      <c r="G293" s="16">
        <v>0</v>
      </c>
      <c r="H293" s="5">
        <v>42641154.705881983</v>
      </c>
      <c r="I293" s="17">
        <v>0</v>
      </c>
      <c r="J293" s="5">
        <v>36550290.371041</v>
      </c>
      <c r="K293" s="5">
        <v>7585855.2945586443</v>
      </c>
      <c r="L293" s="5">
        <v>469053920.62347633</v>
      </c>
      <c r="M293" s="5">
        <v>0</v>
      </c>
      <c r="N293" s="6">
        <v>0</v>
      </c>
      <c r="O293" s="6">
        <v>0</v>
      </c>
      <c r="P293" s="6">
        <v>3796244.6400000006</v>
      </c>
      <c r="Q293" s="6">
        <v>0</v>
      </c>
      <c r="R293" s="7">
        <f t="shared" si="4"/>
        <v>559627465.63495791</v>
      </c>
    </row>
    <row r="294" spans="1:18" ht="30" x14ac:dyDescent="0.25">
      <c r="A294" s="4" t="s">
        <v>436</v>
      </c>
      <c r="B294" s="4" t="s">
        <v>436</v>
      </c>
      <c r="C294" s="4" t="s">
        <v>24</v>
      </c>
      <c r="D294" s="4" t="s">
        <v>25</v>
      </c>
      <c r="E294" s="13" t="s">
        <v>437</v>
      </c>
      <c r="F294" s="13" t="s">
        <v>746</v>
      </c>
      <c r="G294" s="16">
        <v>0</v>
      </c>
      <c r="H294" s="5">
        <v>169519544.36198997</v>
      </c>
      <c r="I294" s="17">
        <v>111610366.24434006</v>
      </c>
      <c r="J294" s="5">
        <v>0</v>
      </c>
      <c r="K294" s="5">
        <v>1858273700.6899071</v>
      </c>
      <c r="L294" s="5">
        <v>0</v>
      </c>
      <c r="M294" s="5">
        <v>0</v>
      </c>
      <c r="N294" s="6">
        <v>0</v>
      </c>
      <c r="O294" s="6">
        <v>14532936.840000002</v>
      </c>
      <c r="P294" s="6">
        <v>0</v>
      </c>
      <c r="Q294" s="6">
        <v>0</v>
      </c>
      <c r="R294" s="7">
        <f t="shared" si="4"/>
        <v>2153936548.1362371</v>
      </c>
    </row>
    <row r="295" spans="1:18" ht="30" x14ac:dyDescent="0.25">
      <c r="A295" s="4" t="s">
        <v>436</v>
      </c>
      <c r="B295" s="4" t="s">
        <v>436</v>
      </c>
      <c r="C295" s="4" t="s">
        <v>7</v>
      </c>
      <c r="D295" s="4" t="s">
        <v>8</v>
      </c>
      <c r="E295" s="13" t="s">
        <v>440</v>
      </c>
      <c r="F295" s="13" t="s">
        <v>746</v>
      </c>
      <c r="G295" s="16">
        <v>0</v>
      </c>
      <c r="H295" s="5">
        <v>19249872.524886996</v>
      </c>
      <c r="I295" s="17">
        <v>15520058.995474994</v>
      </c>
      <c r="J295" s="5">
        <v>0</v>
      </c>
      <c r="K295" s="5">
        <v>213588085.69196981</v>
      </c>
      <c r="L295" s="5">
        <v>0</v>
      </c>
      <c r="M295" s="5">
        <v>0</v>
      </c>
      <c r="N295" s="6">
        <v>0</v>
      </c>
      <c r="O295" s="6">
        <v>1869030.9</v>
      </c>
      <c r="P295" s="6">
        <v>0</v>
      </c>
      <c r="Q295" s="6">
        <v>0</v>
      </c>
      <c r="R295" s="7">
        <f t="shared" si="4"/>
        <v>250227048.11233181</v>
      </c>
    </row>
    <row r="296" spans="1:18" ht="30" x14ac:dyDescent="0.25">
      <c r="A296" s="4" t="s">
        <v>436</v>
      </c>
      <c r="B296" s="4" t="s">
        <v>436</v>
      </c>
      <c r="C296" s="4" t="s">
        <v>7</v>
      </c>
      <c r="D296" s="4" t="s">
        <v>8</v>
      </c>
      <c r="E296" s="13" t="s">
        <v>441</v>
      </c>
      <c r="F296" s="13" t="s">
        <v>746</v>
      </c>
      <c r="G296" s="16">
        <v>0</v>
      </c>
      <c r="H296" s="5">
        <v>44552698.180995002</v>
      </c>
      <c r="I296" s="17">
        <v>31152874.289592996</v>
      </c>
      <c r="J296" s="5">
        <v>0</v>
      </c>
      <c r="K296" s="5">
        <v>349639172.7988047</v>
      </c>
      <c r="L296" s="5">
        <v>0</v>
      </c>
      <c r="M296" s="5">
        <v>0</v>
      </c>
      <c r="N296" s="6">
        <v>0</v>
      </c>
      <c r="O296" s="6">
        <v>4606128.7200000007</v>
      </c>
      <c r="P296" s="6">
        <v>0</v>
      </c>
      <c r="Q296" s="6">
        <v>0</v>
      </c>
      <c r="R296" s="7">
        <f t="shared" si="4"/>
        <v>429950873.98939276</v>
      </c>
    </row>
    <row r="297" spans="1:18" ht="30" x14ac:dyDescent="0.25">
      <c r="A297" s="4" t="s">
        <v>436</v>
      </c>
      <c r="B297" s="4" t="s">
        <v>436</v>
      </c>
      <c r="C297" s="4" t="s">
        <v>7</v>
      </c>
      <c r="D297" s="4" t="s">
        <v>8</v>
      </c>
      <c r="E297" s="13" t="s">
        <v>438</v>
      </c>
      <c r="F297" s="13" t="s">
        <v>746</v>
      </c>
      <c r="G297" s="16">
        <v>0</v>
      </c>
      <c r="H297" s="5">
        <v>47686032.298642009</v>
      </c>
      <c r="I297" s="17">
        <v>34771527.574660987</v>
      </c>
      <c r="J297" s="5">
        <v>0</v>
      </c>
      <c r="K297" s="5">
        <v>357465823.1836729</v>
      </c>
      <c r="L297" s="5">
        <v>0</v>
      </c>
      <c r="M297" s="5">
        <v>0</v>
      </c>
      <c r="N297" s="6">
        <v>0</v>
      </c>
      <c r="O297" s="6">
        <v>3624180.48</v>
      </c>
      <c r="P297" s="6">
        <v>0</v>
      </c>
      <c r="Q297" s="6">
        <v>0</v>
      </c>
      <c r="R297" s="7">
        <f t="shared" si="4"/>
        <v>443547563.53697592</v>
      </c>
    </row>
    <row r="298" spans="1:18" ht="30" x14ac:dyDescent="0.25">
      <c r="A298" s="4" t="s">
        <v>436</v>
      </c>
      <c r="B298" s="4" t="s">
        <v>436</v>
      </c>
      <c r="C298" s="4" t="s">
        <v>233</v>
      </c>
      <c r="D298" s="4" t="s">
        <v>234</v>
      </c>
      <c r="E298" s="13" t="s">
        <v>446</v>
      </c>
      <c r="F298" s="13" t="s">
        <v>746</v>
      </c>
      <c r="G298" s="16">
        <v>0</v>
      </c>
      <c r="H298" s="5">
        <v>52493895.167420983</v>
      </c>
      <c r="I298" s="17">
        <v>49999139.375566006</v>
      </c>
      <c r="J298" s="5">
        <v>0</v>
      </c>
      <c r="K298" s="5">
        <v>499167854.42638683</v>
      </c>
      <c r="L298" s="5">
        <v>0</v>
      </c>
      <c r="M298" s="5">
        <v>0</v>
      </c>
      <c r="N298" s="6">
        <v>0</v>
      </c>
      <c r="O298" s="6">
        <v>5112850.6800000006</v>
      </c>
      <c r="P298" s="6">
        <v>0</v>
      </c>
      <c r="Q298" s="6">
        <v>0</v>
      </c>
      <c r="R298" s="7">
        <f t="shared" si="4"/>
        <v>606773739.64937377</v>
      </c>
    </row>
    <row r="299" spans="1:18" ht="30" x14ac:dyDescent="0.25">
      <c r="A299" s="4" t="s">
        <v>436</v>
      </c>
      <c r="B299" s="4" t="s">
        <v>436</v>
      </c>
      <c r="C299" s="4" t="s">
        <v>233</v>
      </c>
      <c r="D299" s="4" t="s">
        <v>234</v>
      </c>
      <c r="E299" s="13" t="s">
        <v>448</v>
      </c>
      <c r="F299" s="13" t="s">
        <v>746</v>
      </c>
      <c r="G299" s="16">
        <v>0</v>
      </c>
      <c r="H299" s="5">
        <v>43318977.945701003</v>
      </c>
      <c r="I299" s="17">
        <v>30414675.085972995</v>
      </c>
      <c r="J299" s="5">
        <v>0</v>
      </c>
      <c r="K299" s="5">
        <v>354913755.10530281</v>
      </c>
      <c r="L299" s="5">
        <v>0</v>
      </c>
      <c r="M299" s="5">
        <v>0</v>
      </c>
      <c r="N299" s="6">
        <v>0</v>
      </c>
      <c r="O299" s="6">
        <v>3310541.82</v>
      </c>
      <c r="P299" s="6">
        <v>0</v>
      </c>
      <c r="Q299" s="6">
        <v>0</v>
      </c>
      <c r="R299" s="7">
        <f t="shared" si="4"/>
        <v>431957949.95697683</v>
      </c>
    </row>
    <row r="300" spans="1:18" x14ac:dyDescent="0.25">
      <c r="A300" s="4" t="s">
        <v>436</v>
      </c>
      <c r="B300" s="4" t="s">
        <v>436</v>
      </c>
      <c r="C300" s="4" t="s">
        <v>450</v>
      </c>
      <c r="D300" s="4" t="s">
        <v>451</v>
      </c>
      <c r="E300" s="13" t="s">
        <v>452</v>
      </c>
      <c r="F300" s="13" t="s">
        <v>746</v>
      </c>
      <c r="G300" s="16">
        <v>0</v>
      </c>
      <c r="H300" s="5">
        <v>119374469.11312002</v>
      </c>
      <c r="I300" s="17">
        <v>83251731.402715027</v>
      </c>
      <c r="J300" s="5">
        <v>0</v>
      </c>
      <c r="K300" s="5">
        <v>1111561299.6479671</v>
      </c>
      <c r="L300" s="5">
        <v>0</v>
      </c>
      <c r="M300" s="5">
        <v>0</v>
      </c>
      <c r="N300" s="6">
        <v>0</v>
      </c>
      <c r="O300" s="6">
        <v>9740954.8800000008</v>
      </c>
      <c r="P300" s="6">
        <v>0</v>
      </c>
      <c r="Q300" s="6">
        <v>0</v>
      </c>
      <c r="R300" s="7">
        <f t="shared" si="4"/>
        <v>1323928455.0438023</v>
      </c>
    </row>
    <row r="301" spans="1:18" x14ac:dyDescent="0.25">
      <c r="A301" s="4" t="s">
        <v>436</v>
      </c>
      <c r="B301" s="4" t="s">
        <v>436</v>
      </c>
      <c r="C301" s="4" t="s">
        <v>99</v>
      </c>
      <c r="D301" s="4" t="s">
        <v>100</v>
      </c>
      <c r="E301" s="13" t="s">
        <v>453</v>
      </c>
      <c r="F301" s="13" t="s">
        <v>746</v>
      </c>
      <c r="G301" s="16">
        <v>0</v>
      </c>
      <c r="H301" s="5">
        <v>30185062.823529005</v>
      </c>
      <c r="I301" s="17">
        <v>19662012.778281003</v>
      </c>
      <c r="J301" s="5">
        <v>0</v>
      </c>
      <c r="K301" s="5">
        <v>280564369.35235083</v>
      </c>
      <c r="L301" s="5">
        <v>0</v>
      </c>
      <c r="M301" s="5">
        <v>0</v>
      </c>
      <c r="N301" s="6">
        <v>0</v>
      </c>
      <c r="O301" s="6">
        <v>2562363</v>
      </c>
      <c r="P301" s="6">
        <v>0</v>
      </c>
      <c r="Q301" s="6">
        <v>0</v>
      </c>
      <c r="R301" s="7">
        <f t="shared" si="4"/>
        <v>332973807.95416081</v>
      </c>
    </row>
    <row r="302" spans="1:18" x14ac:dyDescent="0.25">
      <c r="A302" s="4" t="s">
        <v>436</v>
      </c>
      <c r="B302" s="4" t="s">
        <v>436</v>
      </c>
      <c r="C302" s="4" t="s">
        <v>99</v>
      </c>
      <c r="D302" s="4" t="s">
        <v>100</v>
      </c>
      <c r="E302" s="13" t="s">
        <v>454</v>
      </c>
      <c r="F302" s="13" t="s">
        <v>746</v>
      </c>
      <c r="G302" s="16">
        <v>0</v>
      </c>
      <c r="H302" s="5">
        <v>54286446.063349009</v>
      </c>
      <c r="I302" s="17">
        <v>30285686.841628999</v>
      </c>
      <c r="J302" s="5">
        <v>0</v>
      </c>
      <c r="K302" s="5">
        <v>374566396.52553546</v>
      </c>
      <c r="L302" s="5">
        <v>0</v>
      </c>
      <c r="M302" s="5">
        <v>0</v>
      </c>
      <c r="N302" s="6">
        <v>0</v>
      </c>
      <c r="O302" s="6">
        <v>2795963.3999999994</v>
      </c>
      <c r="P302" s="6">
        <v>0</v>
      </c>
      <c r="Q302" s="6">
        <v>0</v>
      </c>
      <c r="R302" s="7">
        <f t="shared" si="4"/>
        <v>461934492.83051348</v>
      </c>
    </row>
    <row r="303" spans="1:18" ht="30" x14ac:dyDescent="0.25">
      <c r="A303" s="4" t="s">
        <v>436</v>
      </c>
      <c r="B303" s="4" t="s">
        <v>436</v>
      </c>
      <c r="C303" s="4" t="s">
        <v>457</v>
      </c>
      <c r="D303" s="4" t="s">
        <v>458</v>
      </c>
      <c r="E303" s="13" t="s">
        <v>461</v>
      </c>
      <c r="F303" s="13" t="s">
        <v>746</v>
      </c>
      <c r="G303" s="16">
        <v>0</v>
      </c>
      <c r="H303" s="5">
        <v>48817070.081447989</v>
      </c>
      <c r="I303" s="17">
        <v>50276292.950226009</v>
      </c>
      <c r="J303" s="5">
        <v>0</v>
      </c>
      <c r="K303" s="5">
        <v>443099846.17828339</v>
      </c>
      <c r="L303" s="5">
        <v>0</v>
      </c>
      <c r="M303" s="5">
        <v>0</v>
      </c>
      <c r="N303" s="6">
        <v>0</v>
      </c>
      <c r="O303" s="6">
        <v>4227773.04</v>
      </c>
      <c r="P303" s="6">
        <v>0</v>
      </c>
      <c r="Q303" s="6">
        <v>0</v>
      </c>
      <c r="R303" s="7">
        <f t="shared" si="4"/>
        <v>546420982.24995732</v>
      </c>
    </row>
    <row r="304" spans="1:18" ht="30" x14ac:dyDescent="0.25">
      <c r="A304" s="4" t="s">
        <v>436</v>
      </c>
      <c r="B304" s="4" t="s">
        <v>436</v>
      </c>
      <c r="C304" s="4" t="s">
        <v>457</v>
      </c>
      <c r="D304" s="4" t="s">
        <v>458</v>
      </c>
      <c r="E304" s="13" t="s">
        <v>462</v>
      </c>
      <c r="F304" s="13" t="s">
        <v>746</v>
      </c>
      <c r="G304" s="16">
        <v>0</v>
      </c>
      <c r="H304" s="5">
        <v>50079713.095023006</v>
      </c>
      <c r="I304" s="17">
        <v>34658827.276017994</v>
      </c>
      <c r="J304" s="5">
        <v>0</v>
      </c>
      <c r="K304" s="5">
        <v>366569329.71180356</v>
      </c>
      <c r="L304" s="5">
        <v>0</v>
      </c>
      <c r="M304" s="5">
        <v>0</v>
      </c>
      <c r="N304" s="6">
        <v>0</v>
      </c>
      <c r="O304" s="6">
        <v>4666695.66</v>
      </c>
      <c r="P304" s="6">
        <v>0</v>
      </c>
      <c r="Q304" s="6">
        <v>0</v>
      </c>
      <c r="R304" s="7">
        <f t="shared" si="4"/>
        <v>455974565.74284458</v>
      </c>
    </row>
    <row r="305" spans="1:18" ht="30" x14ac:dyDescent="0.25">
      <c r="A305" s="4" t="s">
        <v>436</v>
      </c>
      <c r="B305" s="4" t="s">
        <v>436</v>
      </c>
      <c r="C305" s="4" t="s">
        <v>457</v>
      </c>
      <c r="D305" s="4" t="s">
        <v>458</v>
      </c>
      <c r="E305" s="15" t="s">
        <v>459</v>
      </c>
      <c r="F305" s="13" t="s">
        <v>746</v>
      </c>
      <c r="G305" s="16">
        <v>0</v>
      </c>
      <c r="H305" s="5">
        <v>32679362.542987004</v>
      </c>
      <c r="I305" s="17">
        <v>26099064.41629</v>
      </c>
      <c r="J305" s="5">
        <v>0</v>
      </c>
      <c r="K305" s="5">
        <v>331881044.81936413</v>
      </c>
      <c r="L305" s="5">
        <v>0</v>
      </c>
      <c r="M305" s="5">
        <v>0</v>
      </c>
      <c r="N305" s="6">
        <v>0</v>
      </c>
      <c r="O305" s="6">
        <v>3919879.9799999995</v>
      </c>
      <c r="P305" s="6">
        <v>0</v>
      </c>
      <c r="Q305" s="6">
        <v>0</v>
      </c>
      <c r="R305" s="7">
        <f t="shared" si="4"/>
        <v>394579351.75864112</v>
      </c>
    </row>
    <row r="306" spans="1:18" ht="30" x14ac:dyDescent="0.25">
      <c r="A306" s="4" t="s">
        <v>436</v>
      </c>
      <c r="B306" s="4" t="s">
        <v>436</v>
      </c>
      <c r="C306" s="4" t="s">
        <v>457</v>
      </c>
      <c r="D306" s="4" t="s">
        <v>458</v>
      </c>
      <c r="E306" s="15" t="s">
        <v>460</v>
      </c>
      <c r="F306" s="13" t="s">
        <v>746</v>
      </c>
      <c r="G306" s="16">
        <v>0</v>
      </c>
      <c r="H306" s="5">
        <v>40401761.058822989</v>
      </c>
      <c r="I306" s="17">
        <v>23924522.289593011</v>
      </c>
      <c r="J306" s="5">
        <v>0</v>
      </c>
      <c r="K306" s="5">
        <v>314306441.26782954</v>
      </c>
      <c r="L306" s="5">
        <v>0</v>
      </c>
      <c r="M306" s="5">
        <v>0</v>
      </c>
      <c r="N306" s="6">
        <v>0</v>
      </c>
      <c r="O306" s="6">
        <v>3354595.92</v>
      </c>
      <c r="P306" s="6">
        <v>0</v>
      </c>
      <c r="Q306" s="6">
        <v>0</v>
      </c>
      <c r="R306" s="7">
        <f t="shared" si="4"/>
        <v>381987320.53624552</v>
      </c>
    </row>
    <row r="307" spans="1:18" x14ac:dyDescent="0.25">
      <c r="A307" s="4" t="s">
        <v>436</v>
      </c>
      <c r="B307" s="4" t="s">
        <v>436</v>
      </c>
      <c r="C307" s="4" t="s">
        <v>465</v>
      </c>
      <c r="D307" s="4" t="s">
        <v>466</v>
      </c>
      <c r="E307" s="13" t="s">
        <v>468</v>
      </c>
      <c r="F307" s="13" t="s">
        <v>746</v>
      </c>
      <c r="G307" s="16">
        <v>0</v>
      </c>
      <c r="H307" s="5">
        <v>44687793.140271991</v>
      </c>
      <c r="I307" s="17">
        <v>30128894.497738004</v>
      </c>
      <c r="J307" s="5">
        <v>0</v>
      </c>
      <c r="K307" s="5">
        <v>381088491.99132466</v>
      </c>
      <c r="L307" s="5">
        <v>0</v>
      </c>
      <c r="M307" s="5">
        <v>0</v>
      </c>
      <c r="N307" s="6">
        <v>0</v>
      </c>
      <c r="O307" s="6">
        <v>2673000</v>
      </c>
      <c r="P307" s="6">
        <v>0</v>
      </c>
      <c r="Q307" s="6">
        <v>0</v>
      </c>
      <c r="R307" s="7">
        <f t="shared" si="4"/>
        <v>458578179.62933469</v>
      </c>
    </row>
    <row r="308" spans="1:18" x14ac:dyDescent="0.25">
      <c r="A308" s="4" t="s">
        <v>436</v>
      </c>
      <c r="B308" s="4" t="s">
        <v>436</v>
      </c>
      <c r="C308" s="4" t="s">
        <v>465</v>
      </c>
      <c r="D308" s="4" t="s">
        <v>466</v>
      </c>
      <c r="E308" s="13" t="s">
        <v>467</v>
      </c>
      <c r="F308" s="13" t="s">
        <v>746</v>
      </c>
      <c r="G308" s="16">
        <v>0</v>
      </c>
      <c r="H308" s="5">
        <v>48394604.325792998</v>
      </c>
      <c r="I308" s="17">
        <v>43821969.511312008</v>
      </c>
      <c r="J308" s="5">
        <v>0</v>
      </c>
      <c r="K308" s="5">
        <v>415046176.56199419</v>
      </c>
      <c r="L308" s="5">
        <v>0</v>
      </c>
      <c r="M308" s="5">
        <v>0</v>
      </c>
      <c r="N308" s="6">
        <v>0</v>
      </c>
      <c r="O308" s="6">
        <v>2887771.14</v>
      </c>
      <c r="P308" s="6">
        <v>0</v>
      </c>
      <c r="Q308" s="6">
        <v>0</v>
      </c>
      <c r="R308" s="7">
        <f t="shared" si="4"/>
        <v>510150521.53909922</v>
      </c>
    </row>
    <row r="309" spans="1:18" x14ac:dyDescent="0.25">
      <c r="A309" s="4" t="s">
        <v>436</v>
      </c>
      <c r="B309" s="4" t="s">
        <v>436</v>
      </c>
      <c r="C309" s="4" t="s">
        <v>469</v>
      </c>
      <c r="D309" s="4" t="s">
        <v>470</v>
      </c>
      <c r="E309" s="13" t="s">
        <v>472</v>
      </c>
      <c r="F309" s="13" t="s">
        <v>746</v>
      </c>
      <c r="G309" s="16">
        <v>0</v>
      </c>
      <c r="H309" s="5">
        <v>44236352.162896007</v>
      </c>
      <c r="I309" s="17">
        <v>51195172.47963801</v>
      </c>
      <c r="J309" s="5">
        <v>0</v>
      </c>
      <c r="K309" s="5">
        <v>582066736.63954306</v>
      </c>
      <c r="L309" s="5">
        <v>0</v>
      </c>
      <c r="M309" s="5">
        <v>0</v>
      </c>
      <c r="N309" s="6">
        <v>0</v>
      </c>
      <c r="O309" s="6">
        <v>4683387.96</v>
      </c>
      <c r="P309" s="6">
        <v>0</v>
      </c>
      <c r="Q309" s="6">
        <v>0</v>
      </c>
      <c r="R309" s="7">
        <f t="shared" si="4"/>
        <v>682181649.24207711</v>
      </c>
    </row>
    <row r="310" spans="1:18" x14ac:dyDescent="0.25">
      <c r="A310" s="4" t="s">
        <v>436</v>
      </c>
      <c r="B310" s="4" t="s">
        <v>436</v>
      </c>
      <c r="C310" s="4" t="s">
        <v>469</v>
      </c>
      <c r="D310" s="4" t="s">
        <v>470</v>
      </c>
      <c r="E310" s="13" t="s">
        <v>471</v>
      </c>
      <c r="F310" s="13" t="s">
        <v>746</v>
      </c>
      <c r="G310" s="16">
        <v>0</v>
      </c>
      <c r="H310" s="5">
        <v>7173283.6832579002</v>
      </c>
      <c r="I310" s="17">
        <v>5933774.0090497993</v>
      </c>
      <c r="J310" s="5">
        <v>0</v>
      </c>
      <c r="K310" s="5">
        <v>49199319.378376544</v>
      </c>
      <c r="L310" s="5">
        <v>0</v>
      </c>
      <c r="M310" s="5">
        <v>0</v>
      </c>
      <c r="N310" s="6">
        <v>0</v>
      </c>
      <c r="O310" s="6">
        <v>622149.30000000005</v>
      </c>
      <c r="P310" s="6">
        <v>0</v>
      </c>
      <c r="Q310" s="6">
        <v>0</v>
      </c>
      <c r="R310" s="7">
        <f t="shared" si="4"/>
        <v>62928526.370684236</v>
      </c>
    </row>
    <row r="311" spans="1:18" ht="30" x14ac:dyDescent="0.25">
      <c r="A311" s="4" t="s">
        <v>436</v>
      </c>
      <c r="B311" s="4" t="s">
        <v>436</v>
      </c>
      <c r="C311" s="4" t="s">
        <v>190</v>
      </c>
      <c r="D311" s="4" t="s">
        <v>191</v>
      </c>
      <c r="E311" s="13" t="s">
        <v>473</v>
      </c>
      <c r="F311" s="13" t="s">
        <v>746</v>
      </c>
      <c r="G311" s="16">
        <v>0</v>
      </c>
      <c r="H311" s="5">
        <v>49313441.348416001</v>
      </c>
      <c r="I311" s="17">
        <v>50093303.475113004</v>
      </c>
      <c r="J311" s="5">
        <v>0</v>
      </c>
      <c r="K311" s="5">
        <v>582585362.76700544</v>
      </c>
      <c r="L311" s="5">
        <v>0</v>
      </c>
      <c r="M311" s="5">
        <v>0</v>
      </c>
      <c r="N311" s="6">
        <v>0</v>
      </c>
      <c r="O311" s="6">
        <v>4361081.2200000007</v>
      </c>
      <c r="P311" s="6">
        <v>0</v>
      </c>
      <c r="Q311" s="6">
        <v>0</v>
      </c>
      <c r="R311" s="7">
        <f t="shared" si="4"/>
        <v>686353188.81053448</v>
      </c>
    </row>
    <row r="312" spans="1:18" ht="30" x14ac:dyDescent="0.25">
      <c r="A312" s="4" t="s">
        <v>436</v>
      </c>
      <c r="B312" s="4" t="s">
        <v>436</v>
      </c>
      <c r="C312" s="4" t="s">
        <v>474</v>
      </c>
      <c r="D312" s="4" t="s">
        <v>774</v>
      </c>
      <c r="E312" s="13" t="s">
        <v>476</v>
      </c>
      <c r="F312" s="13" t="s">
        <v>746</v>
      </c>
      <c r="G312" s="16">
        <v>0</v>
      </c>
      <c r="H312" s="5">
        <v>38722470.235293999</v>
      </c>
      <c r="I312" s="17">
        <v>18939495.122171998</v>
      </c>
      <c r="J312" s="5">
        <v>0</v>
      </c>
      <c r="K312" s="5">
        <v>348230169.5655688</v>
      </c>
      <c r="L312" s="5">
        <v>0</v>
      </c>
      <c r="M312" s="5">
        <v>0</v>
      </c>
      <c r="N312" s="6">
        <v>0</v>
      </c>
      <c r="O312" s="6">
        <v>3357245.7</v>
      </c>
      <c r="P312" s="6">
        <v>0</v>
      </c>
      <c r="Q312" s="6">
        <v>0</v>
      </c>
      <c r="R312" s="7">
        <f t="shared" si="4"/>
        <v>409249380.62303478</v>
      </c>
    </row>
    <row r="313" spans="1:18" x14ac:dyDescent="0.25">
      <c r="A313" s="4" t="s">
        <v>436</v>
      </c>
      <c r="B313" s="4" t="s">
        <v>436</v>
      </c>
      <c r="C313" s="4" t="s">
        <v>102</v>
      </c>
      <c r="D313" s="4" t="s">
        <v>103</v>
      </c>
      <c r="E313" s="13" t="s">
        <v>478</v>
      </c>
      <c r="F313" s="13" t="s">
        <v>746</v>
      </c>
      <c r="G313" s="16">
        <v>0</v>
      </c>
      <c r="H313" s="5">
        <v>125764816.18099999</v>
      </c>
      <c r="I313" s="17">
        <v>91975566.950226009</v>
      </c>
      <c r="J313" s="5">
        <v>0</v>
      </c>
      <c r="K313" s="5">
        <v>1266065111.4671779</v>
      </c>
      <c r="L313" s="5">
        <v>0</v>
      </c>
      <c r="M313" s="5">
        <v>0</v>
      </c>
      <c r="N313" s="6">
        <v>0</v>
      </c>
      <c r="O313" s="6">
        <v>8650321.0200000014</v>
      </c>
      <c r="P313" s="6">
        <v>0</v>
      </c>
      <c r="Q313" s="6">
        <v>0</v>
      </c>
      <c r="R313" s="7">
        <f t="shared" si="4"/>
        <v>1492455815.6184039</v>
      </c>
    </row>
    <row r="314" spans="1:18" x14ac:dyDescent="0.25">
      <c r="A314" s="4" t="s">
        <v>436</v>
      </c>
      <c r="B314" s="4" t="s">
        <v>436</v>
      </c>
      <c r="C314" s="4" t="s">
        <v>102</v>
      </c>
      <c r="D314" s="4" t="s">
        <v>103</v>
      </c>
      <c r="E314" s="13" t="s">
        <v>477</v>
      </c>
      <c r="F314" s="13" t="s">
        <v>746</v>
      </c>
      <c r="G314" s="16">
        <v>0</v>
      </c>
      <c r="H314" s="5">
        <v>21361257.294118002</v>
      </c>
      <c r="I314" s="17">
        <v>11316363.212669998</v>
      </c>
      <c r="J314" s="5">
        <v>0</v>
      </c>
      <c r="K314" s="5">
        <v>141831261.66742525</v>
      </c>
      <c r="L314" s="5">
        <v>0</v>
      </c>
      <c r="M314" s="5">
        <v>0</v>
      </c>
      <c r="N314" s="6">
        <v>0</v>
      </c>
      <c r="O314" s="6">
        <v>1892143.2600000002</v>
      </c>
      <c r="P314" s="6">
        <v>0</v>
      </c>
      <c r="Q314" s="6">
        <v>0</v>
      </c>
      <c r="R314" s="7">
        <f t="shared" si="4"/>
        <v>176401025.43421322</v>
      </c>
    </row>
    <row r="315" spans="1:18" ht="30" x14ac:dyDescent="0.25">
      <c r="A315" s="4" t="s">
        <v>436</v>
      </c>
      <c r="B315" s="4" t="s">
        <v>436</v>
      </c>
      <c r="C315" s="4" t="s">
        <v>92</v>
      </c>
      <c r="D315" s="4" t="s">
        <v>93</v>
      </c>
      <c r="E315" s="13" t="s">
        <v>487</v>
      </c>
      <c r="F315" s="13" t="s">
        <v>746</v>
      </c>
      <c r="G315" s="16">
        <v>0</v>
      </c>
      <c r="H315" s="5">
        <v>71748917.846154004</v>
      </c>
      <c r="I315" s="17">
        <v>46242812.027148992</v>
      </c>
      <c r="J315" s="5">
        <v>0</v>
      </c>
      <c r="K315" s="5">
        <v>508664641.37198675</v>
      </c>
      <c r="L315" s="5">
        <v>0</v>
      </c>
      <c r="M315" s="5">
        <v>0</v>
      </c>
      <c r="N315" s="6">
        <v>0</v>
      </c>
      <c r="O315" s="6">
        <v>5060297.7000000011</v>
      </c>
      <c r="P315" s="6">
        <v>0</v>
      </c>
      <c r="Q315" s="6">
        <v>0</v>
      </c>
      <c r="R315" s="7">
        <f t="shared" si="4"/>
        <v>631716668.94528985</v>
      </c>
    </row>
    <row r="316" spans="1:18" ht="30" x14ac:dyDescent="0.25">
      <c r="A316" s="4" t="s">
        <v>436</v>
      </c>
      <c r="B316" s="4" t="s">
        <v>436</v>
      </c>
      <c r="C316" s="4" t="s">
        <v>92</v>
      </c>
      <c r="D316" s="4" t="s">
        <v>93</v>
      </c>
      <c r="E316" s="13" t="s">
        <v>485</v>
      </c>
      <c r="F316" s="13" t="s">
        <v>746</v>
      </c>
      <c r="G316" s="16">
        <v>0</v>
      </c>
      <c r="H316" s="5">
        <v>43065524.561085999</v>
      </c>
      <c r="I316" s="17">
        <v>24789818.398189992</v>
      </c>
      <c r="J316" s="5">
        <v>0</v>
      </c>
      <c r="K316" s="5">
        <v>446285704.38568842</v>
      </c>
      <c r="L316" s="5">
        <v>0</v>
      </c>
      <c r="M316" s="5">
        <v>0</v>
      </c>
      <c r="N316" s="6">
        <v>0</v>
      </c>
      <c r="O316" s="6">
        <v>4848446.88</v>
      </c>
      <c r="P316" s="6">
        <v>0</v>
      </c>
      <c r="Q316" s="6">
        <v>0</v>
      </c>
      <c r="R316" s="7">
        <f t="shared" si="4"/>
        <v>518989494.22496438</v>
      </c>
    </row>
    <row r="317" spans="1:18" ht="30" x14ac:dyDescent="0.25">
      <c r="A317" s="4" t="s">
        <v>436</v>
      </c>
      <c r="B317" s="4" t="s">
        <v>436</v>
      </c>
      <c r="C317" s="4" t="s">
        <v>92</v>
      </c>
      <c r="D317" s="4" t="s">
        <v>93</v>
      </c>
      <c r="E317" s="13" t="s">
        <v>486</v>
      </c>
      <c r="F317" s="13" t="s">
        <v>746</v>
      </c>
      <c r="G317" s="16">
        <v>0</v>
      </c>
      <c r="H317" s="5">
        <v>17323690.533937</v>
      </c>
      <c r="I317" s="17">
        <v>13142118.253394</v>
      </c>
      <c r="J317" s="5">
        <v>0</v>
      </c>
      <c r="K317" s="5">
        <v>140549073.96236902</v>
      </c>
      <c r="L317" s="5">
        <v>0</v>
      </c>
      <c r="M317" s="5">
        <v>0</v>
      </c>
      <c r="N317" s="6">
        <v>0</v>
      </c>
      <c r="O317" s="6">
        <v>1367987.7600000002</v>
      </c>
      <c r="P317" s="6">
        <v>0</v>
      </c>
      <c r="Q317" s="6">
        <v>0</v>
      </c>
      <c r="R317" s="7">
        <f t="shared" si="4"/>
        <v>172382870.5097</v>
      </c>
    </row>
    <row r="318" spans="1:18" x14ac:dyDescent="0.25">
      <c r="A318" s="4" t="s">
        <v>436</v>
      </c>
      <c r="B318" s="4" t="s">
        <v>436</v>
      </c>
      <c r="C318" s="4" t="s">
        <v>493</v>
      </c>
      <c r="D318" s="4" t="s">
        <v>494</v>
      </c>
      <c r="E318" s="13" t="s">
        <v>495</v>
      </c>
      <c r="F318" s="13" t="s">
        <v>746</v>
      </c>
      <c r="G318" s="16">
        <v>0</v>
      </c>
      <c r="H318" s="5">
        <v>33754449.574661002</v>
      </c>
      <c r="I318" s="17">
        <v>28406031.230768993</v>
      </c>
      <c r="J318" s="5">
        <v>0</v>
      </c>
      <c r="K318" s="5">
        <v>244554617.71957183</v>
      </c>
      <c r="L318" s="5">
        <v>0</v>
      </c>
      <c r="M318" s="5">
        <v>0</v>
      </c>
      <c r="N318" s="6">
        <v>0</v>
      </c>
      <c r="O318" s="6">
        <v>2686219.7399999998</v>
      </c>
      <c r="P318" s="6">
        <v>0</v>
      </c>
      <c r="Q318" s="6">
        <v>0</v>
      </c>
      <c r="R318" s="7">
        <f t="shared" si="4"/>
        <v>309401318.26500183</v>
      </c>
    </row>
    <row r="319" spans="1:18" x14ac:dyDescent="0.25">
      <c r="A319" s="4" t="s">
        <v>436</v>
      </c>
      <c r="B319" s="4" t="s">
        <v>436</v>
      </c>
      <c r="C319" s="4" t="s">
        <v>493</v>
      </c>
      <c r="D319" s="4" t="s">
        <v>494</v>
      </c>
      <c r="E319" s="13" t="s">
        <v>497</v>
      </c>
      <c r="F319" s="13" t="s">
        <v>746</v>
      </c>
      <c r="G319" s="16">
        <v>0</v>
      </c>
      <c r="H319" s="5">
        <v>19015949.963800997</v>
      </c>
      <c r="I319" s="17">
        <v>16425866.742081001</v>
      </c>
      <c r="J319" s="5">
        <v>0</v>
      </c>
      <c r="K319" s="5">
        <v>126898153.75669478</v>
      </c>
      <c r="L319" s="5">
        <v>0</v>
      </c>
      <c r="M319" s="5">
        <v>0</v>
      </c>
      <c r="N319" s="6">
        <v>0</v>
      </c>
      <c r="O319" s="6">
        <v>1184256.3600000001</v>
      </c>
      <c r="P319" s="6">
        <v>0</v>
      </c>
      <c r="Q319" s="6">
        <v>0</v>
      </c>
      <c r="R319" s="7">
        <f t="shared" si="4"/>
        <v>163524226.82257679</v>
      </c>
    </row>
    <row r="320" spans="1:18" x14ac:dyDescent="0.25">
      <c r="A320" s="4" t="s">
        <v>436</v>
      </c>
      <c r="B320" s="4" t="s">
        <v>436</v>
      </c>
      <c r="C320" s="4" t="s">
        <v>493</v>
      </c>
      <c r="D320" s="4" t="s">
        <v>494</v>
      </c>
      <c r="E320" s="13" t="s">
        <v>498</v>
      </c>
      <c r="F320" s="13" t="s">
        <v>746</v>
      </c>
      <c r="G320" s="16">
        <v>0</v>
      </c>
      <c r="H320" s="5">
        <v>13176517.791855</v>
      </c>
      <c r="I320" s="17">
        <v>10485403.420814</v>
      </c>
      <c r="J320" s="5">
        <v>0</v>
      </c>
      <c r="K320" s="5">
        <v>125255377.10541171</v>
      </c>
      <c r="L320" s="5">
        <v>0</v>
      </c>
      <c r="M320" s="5">
        <v>0</v>
      </c>
      <c r="N320" s="6">
        <v>0</v>
      </c>
      <c r="O320" s="6">
        <v>1629520.92</v>
      </c>
      <c r="P320" s="6">
        <v>0</v>
      </c>
      <c r="Q320" s="6">
        <v>0</v>
      </c>
      <c r="R320" s="7">
        <f t="shared" si="4"/>
        <v>150546819.23808071</v>
      </c>
    </row>
    <row r="321" spans="1:18" x14ac:dyDescent="0.25">
      <c r="A321" s="4" t="s">
        <v>436</v>
      </c>
      <c r="B321" s="4" t="s">
        <v>436</v>
      </c>
      <c r="C321" s="4" t="s">
        <v>493</v>
      </c>
      <c r="D321" s="4" t="s">
        <v>494</v>
      </c>
      <c r="E321" s="13" t="s">
        <v>496</v>
      </c>
      <c r="F321" s="13" t="s">
        <v>746</v>
      </c>
      <c r="G321" s="16">
        <v>0</v>
      </c>
      <c r="H321" s="5">
        <v>29582577.764706001</v>
      </c>
      <c r="I321" s="17">
        <v>21837047.764706001</v>
      </c>
      <c r="J321" s="5">
        <v>0</v>
      </c>
      <c r="K321" s="5">
        <v>162722869.74984276</v>
      </c>
      <c r="L321" s="5">
        <v>0</v>
      </c>
      <c r="M321" s="5">
        <v>0</v>
      </c>
      <c r="N321" s="6">
        <v>0</v>
      </c>
      <c r="O321" s="6">
        <v>1342611.3599999999</v>
      </c>
      <c r="P321" s="6">
        <v>0</v>
      </c>
      <c r="Q321" s="6">
        <v>0</v>
      </c>
      <c r="R321" s="7">
        <f t="shared" si="4"/>
        <v>215485106.63925478</v>
      </c>
    </row>
    <row r="322" spans="1:18" x14ac:dyDescent="0.25">
      <c r="A322" s="4" t="s">
        <v>436</v>
      </c>
      <c r="B322" s="4" t="s">
        <v>436</v>
      </c>
      <c r="C322" s="4" t="s">
        <v>500</v>
      </c>
      <c r="D322" s="4" t="s">
        <v>501</v>
      </c>
      <c r="E322" s="13" t="s">
        <v>502</v>
      </c>
      <c r="F322" s="13" t="s">
        <v>746</v>
      </c>
      <c r="G322" s="16">
        <v>0</v>
      </c>
      <c r="H322" s="5">
        <v>45091721.475113004</v>
      </c>
      <c r="I322" s="17">
        <v>30156000.941175997</v>
      </c>
      <c r="J322" s="5">
        <v>0</v>
      </c>
      <c r="K322" s="5">
        <v>406268969.78180689</v>
      </c>
      <c r="L322" s="5">
        <v>0</v>
      </c>
      <c r="M322" s="5">
        <v>0</v>
      </c>
      <c r="N322" s="6">
        <v>0</v>
      </c>
      <c r="O322" s="6">
        <v>3321608.2200000007</v>
      </c>
      <c r="P322" s="6">
        <v>0</v>
      </c>
      <c r="Q322" s="6">
        <v>0</v>
      </c>
      <c r="R322" s="7">
        <f t="shared" si="4"/>
        <v>484838300.41809595</v>
      </c>
    </row>
    <row r="323" spans="1:18" x14ac:dyDescent="0.25">
      <c r="A323" s="4" t="s">
        <v>436</v>
      </c>
      <c r="B323" s="4" t="s">
        <v>436</v>
      </c>
      <c r="C323" s="4" t="s">
        <v>503</v>
      </c>
      <c r="D323" s="4" t="s">
        <v>504</v>
      </c>
      <c r="E323" s="13" t="s">
        <v>505</v>
      </c>
      <c r="F323" s="13" t="s">
        <v>746</v>
      </c>
      <c r="G323" s="16">
        <v>0</v>
      </c>
      <c r="H323" s="5">
        <v>41010155.954751</v>
      </c>
      <c r="I323" s="17">
        <v>27148250.253393993</v>
      </c>
      <c r="J323" s="5">
        <v>0</v>
      </c>
      <c r="K323" s="5">
        <v>334439139.59021169</v>
      </c>
      <c r="L323" s="5">
        <v>0</v>
      </c>
      <c r="M323" s="5">
        <v>0</v>
      </c>
      <c r="N323" s="6">
        <v>0</v>
      </c>
      <c r="O323" s="6">
        <v>2848397.22</v>
      </c>
      <c r="P323" s="6">
        <v>0</v>
      </c>
      <c r="Q323" s="6">
        <v>0</v>
      </c>
      <c r="R323" s="7">
        <f t="shared" si="4"/>
        <v>405445943.01835668</v>
      </c>
    </row>
    <row r="324" spans="1:18" x14ac:dyDescent="0.25">
      <c r="A324" s="4" t="s">
        <v>436</v>
      </c>
      <c r="B324" s="4" t="s">
        <v>436</v>
      </c>
      <c r="C324" s="4" t="s">
        <v>506</v>
      </c>
      <c r="D324" s="4" t="s">
        <v>507</v>
      </c>
      <c r="E324" s="13" t="s">
        <v>651</v>
      </c>
      <c r="F324" s="13" t="s">
        <v>746</v>
      </c>
      <c r="G324" s="16">
        <v>0</v>
      </c>
      <c r="H324" s="5">
        <v>35702564.180996001</v>
      </c>
      <c r="I324" s="17">
        <v>30650275.873302996</v>
      </c>
      <c r="J324" s="5">
        <v>0</v>
      </c>
      <c r="K324" s="5">
        <v>322247023.75761551</v>
      </c>
      <c r="L324" s="5">
        <v>0</v>
      </c>
      <c r="M324" s="5">
        <v>0</v>
      </c>
      <c r="N324" s="6">
        <v>0</v>
      </c>
      <c r="O324" s="6">
        <v>2206351.2600000002</v>
      </c>
      <c r="P324" s="6">
        <v>0</v>
      </c>
      <c r="Q324" s="6">
        <v>0</v>
      </c>
      <c r="R324" s="7">
        <f t="shared" si="4"/>
        <v>390806215.07191449</v>
      </c>
    </row>
    <row r="325" spans="1:18" x14ac:dyDescent="0.25">
      <c r="A325" s="4" t="s">
        <v>436</v>
      </c>
      <c r="B325" s="4" t="s">
        <v>436</v>
      </c>
      <c r="C325" s="4" t="s">
        <v>506</v>
      </c>
      <c r="D325" s="4" t="s">
        <v>507</v>
      </c>
      <c r="E325" s="13" t="s">
        <v>653</v>
      </c>
      <c r="F325" s="13" t="s">
        <v>746</v>
      </c>
      <c r="G325" s="16">
        <v>0</v>
      </c>
      <c r="H325" s="5">
        <v>27877477.556560993</v>
      </c>
      <c r="I325" s="17">
        <v>21984752.018099993</v>
      </c>
      <c r="J325" s="5">
        <v>0</v>
      </c>
      <c r="K325" s="5">
        <v>253011398.50219229</v>
      </c>
      <c r="L325" s="5">
        <v>0</v>
      </c>
      <c r="M325" s="5">
        <v>0</v>
      </c>
      <c r="N325" s="6">
        <v>0</v>
      </c>
      <c r="O325" s="6">
        <v>1857544.02</v>
      </c>
      <c r="P325" s="6">
        <v>0</v>
      </c>
      <c r="Q325" s="6">
        <v>0</v>
      </c>
      <c r="R325" s="7">
        <f t="shared" si="4"/>
        <v>304731172.09685326</v>
      </c>
    </row>
    <row r="326" spans="1:18" ht="30" x14ac:dyDescent="0.25">
      <c r="A326" s="4" t="s">
        <v>436</v>
      </c>
      <c r="B326" s="4" t="s">
        <v>436</v>
      </c>
      <c r="C326" s="4" t="s">
        <v>509</v>
      </c>
      <c r="D326" s="4" t="s">
        <v>510</v>
      </c>
      <c r="E326" s="13" t="s">
        <v>512</v>
      </c>
      <c r="F326" s="13" t="s">
        <v>746</v>
      </c>
      <c r="G326" s="16">
        <v>0</v>
      </c>
      <c r="H326" s="5">
        <v>124274140.53393996</v>
      </c>
      <c r="I326" s="17">
        <v>204212837.52035999</v>
      </c>
      <c r="J326" s="5">
        <v>0</v>
      </c>
      <c r="K326" s="5">
        <v>1497670230.3616881</v>
      </c>
      <c r="L326" s="5">
        <v>0</v>
      </c>
      <c r="M326" s="5">
        <v>0</v>
      </c>
      <c r="N326" s="6">
        <v>0</v>
      </c>
      <c r="O326" s="6">
        <v>14316437.16</v>
      </c>
      <c r="P326" s="6">
        <v>0</v>
      </c>
      <c r="Q326" s="6">
        <v>0</v>
      </c>
      <c r="R326" s="7">
        <f t="shared" si="4"/>
        <v>1840473645.5759881</v>
      </c>
    </row>
    <row r="327" spans="1:18" x14ac:dyDescent="0.25">
      <c r="A327" s="4" t="s">
        <v>436</v>
      </c>
      <c r="B327" s="4" t="s">
        <v>436</v>
      </c>
      <c r="C327" s="4" t="s">
        <v>513</v>
      </c>
      <c r="D327" s="4" t="s">
        <v>514</v>
      </c>
      <c r="E327" s="13" t="s">
        <v>515</v>
      </c>
      <c r="F327" s="13" t="s">
        <v>746</v>
      </c>
      <c r="G327" s="16">
        <v>0</v>
      </c>
      <c r="H327" s="5">
        <v>84843250.153845996</v>
      </c>
      <c r="I327" s="17">
        <v>56532754.588234991</v>
      </c>
      <c r="J327" s="5">
        <v>0</v>
      </c>
      <c r="K327" s="5">
        <v>721749614.96102262</v>
      </c>
      <c r="L327" s="5">
        <v>0</v>
      </c>
      <c r="M327" s="5">
        <v>0</v>
      </c>
      <c r="N327" s="6">
        <v>0</v>
      </c>
      <c r="O327" s="6">
        <v>6895192.5</v>
      </c>
      <c r="P327" s="6">
        <v>0</v>
      </c>
      <c r="Q327" s="6">
        <v>0</v>
      </c>
      <c r="R327" s="7">
        <f t="shared" si="4"/>
        <v>870020812.20310354</v>
      </c>
    </row>
    <row r="328" spans="1:18" ht="30" x14ac:dyDescent="0.25">
      <c r="A328" s="4" t="s">
        <v>436</v>
      </c>
      <c r="B328" s="4" t="s">
        <v>436</v>
      </c>
      <c r="C328" s="4" t="s">
        <v>105</v>
      </c>
      <c r="D328" s="4" t="s">
        <v>106</v>
      </c>
      <c r="E328" s="13" t="s">
        <v>516</v>
      </c>
      <c r="F328" s="13" t="s">
        <v>746</v>
      </c>
      <c r="G328" s="16">
        <v>0</v>
      </c>
      <c r="H328" s="5">
        <v>122195576.96833003</v>
      </c>
      <c r="I328" s="17">
        <v>68659997.384616017</v>
      </c>
      <c r="J328" s="5">
        <v>0</v>
      </c>
      <c r="K328" s="5">
        <v>974515907.0166533</v>
      </c>
      <c r="L328" s="5">
        <v>0</v>
      </c>
      <c r="M328" s="5">
        <v>0</v>
      </c>
      <c r="N328" s="6">
        <v>0</v>
      </c>
      <c r="O328" s="6">
        <v>7560781.7400000002</v>
      </c>
      <c r="P328" s="6">
        <v>0</v>
      </c>
      <c r="Q328" s="6">
        <v>0</v>
      </c>
      <c r="R328" s="7">
        <f t="shared" ref="R328:R391" si="5">+SUM(G328:Q328)</f>
        <v>1172932263.1095994</v>
      </c>
    </row>
    <row r="329" spans="1:18" x14ac:dyDescent="0.25">
      <c r="A329" s="4" t="s">
        <v>436</v>
      </c>
      <c r="B329" s="4" t="s">
        <v>436</v>
      </c>
      <c r="C329" s="4" t="s">
        <v>517</v>
      </c>
      <c r="D329" s="4" t="s">
        <v>518</v>
      </c>
      <c r="E329" s="13" t="s">
        <v>519</v>
      </c>
      <c r="F329" s="13" t="s">
        <v>746</v>
      </c>
      <c r="G329" s="16">
        <v>0</v>
      </c>
      <c r="H329" s="5">
        <v>60268949.773755014</v>
      </c>
      <c r="I329" s="17">
        <v>55238287.98190099</v>
      </c>
      <c r="J329" s="5">
        <v>0</v>
      </c>
      <c r="K329" s="5">
        <v>502436469.13315505</v>
      </c>
      <c r="L329" s="5">
        <v>0</v>
      </c>
      <c r="M329" s="5">
        <v>0</v>
      </c>
      <c r="N329" s="6">
        <v>0</v>
      </c>
      <c r="O329" s="6">
        <v>5131771.74</v>
      </c>
      <c r="P329" s="6">
        <v>0</v>
      </c>
      <c r="Q329" s="6">
        <v>0</v>
      </c>
      <c r="R329" s="7">
        <f t="shared" si="5"/>
        <v>623075478.62881112</v>
      </c>
    </row>
    <row r="330" spans="1:18" ht="30" x14ac:dyDescent="0.25">
      <c r="A330" s="4" t="s">
        <v>436</v>
      </c>
      <c r="B330" s="4" t="s">
        <v>436</v>
      </c>
      <c r="C330" s="4" t="s">
        <v>520</v>
      </c>
      <c r="D330" s="4" t="s">
        <v>521</v>
      </c>
      <c r="E330" s="13" t="s">
        <v>522</v>
      </c>
      <c r="F330" s="13" t="s">
        <v>746</v>
      </c>
      <c r="G330" s="16">
        <v>0</v>
      </c>
      <c r="H330" s="5">
        <v>40351390.41629</v>
      </c>
      <c r="I330" s="17">
        <v>29755436.253393993</v>
      </c>
      <c r="J330" s="5">
        <v>0</v>
      </c>
      <c r="K330" s="5">
        <v>303551374.73179209</v>
      </c>
      <c r="L330" s="5">
        <v>0</v>
      </c>
      <c r="M330" s="5">
        <v>0</v>
      </c>
      <c r="N330" s="6">
        <v>0</v>
      </c>
      <c r="O330" s="6">
        <v>2363076</v>
      </c>
      <c r="P330" s="6">
        <v>0</v>
      </c>
      <c r="Q330" s="6">
        <v>0</v>
      </c>
      <c r="R330" s="7">
        <f t="shared" si="5"/>
        <v>376021277.40147609</v>
      </c>
    </row>
    <row r="331" spans="1:18" x14ac:dyDescent="0.25">
      <c r="A331" s="4" t="s">
        <v>436</v>
      </c>
      <c r="B331" s="4" t="s">
        <v>436</v>
      </c>
      <c r="C331" s="4" t="s">
        <v>527</v>
      </c>
      <c r="D331" s="4" t="s">
        <v>528</v>
      </c>
      <c r="E331" s="13" t="s">
        <v>529</v>
      </c>
      <c r="F331" s="13" t="s">
        <v>746</v>
      </c>
      <c r="G331" s="16">
        <v>0</v>
      </c>
      <c r="H331" s="5">
        <v>78562836.805429995</v>
      </c>
      <c r="I331" s="17">
        <v>58093556.914026976</v>
      </c>
      <c r="J331" s="5">
        <v>0</v>
      </c>
      <c r="K331" s="5">
        <v>646394533.79747987</v>
      </c>
      <c r="L331" s="5">
        <v>0</v>
      </c>
      <c r="M331" s="5">
        <v>0</v>
      </c>
      <c r="N331" s="6">
        <v>0</v>
      </c>
      <c r="O331" s="6">
        <v>5850000</v>
      </c>
      <c r="P331" s="6">
        <v>0</v>
      </c>
      <c r="Q331" s="6">
        <v>0</v>
      </c>
      <c r="R331" s="7">
        <f t="shared" si="5"/>
        <v>788900927.51693678</v>
      </c>
    </row>
    <row r="332" spans="1:18" x14ac:dyDescent="0.25">
      <c r="A332" s="4" t="s">
        <v>436</v>
      </c>
      <c r="B332" s="4" t="s">
        <v>436</v>
      </c>
      <c r="C332" s="4" t="s">
        <v>530</v>
      </c>
      <c r="D332" s="4" t="s">
        <v>531</v>
      </c>
      <c r="E332" s="13" t="s">
        <v>532</v>
      </c>
      <c r="F332" s="13" t="s">
        <v>746</v>
      </c>
      <c r="G332" s="16">
        <v>0</v>
      </c>
      <c r="H332" s="5">
        <v>83323887.285068035</v>
      </c>
      <c r="I332" s="17">
        <v>86707511.665158033</v>
      </c>
      <c r="J332" s="5">
        <v>0</v>
      </c>
      <c r="K332" s="5">
        <v>887073675.65297747</v>
      </c>
      <c r="L332" s="5">
        <v>0</v>
      </c>
      <c r="M332" s="5">
        <v>0</v>
      </c>
      <c r="N332" s="6">
        <v>0</v>
      </c>
      <c r="O332" s="6">
        <v>6673779.7199999997</v>
      </c>
      <c r="P332" s="6">
        <v>0</v>
      </c>
      <c r="Q332" s="6">
        <v>0</v>
      </c>
      <c r="R332" s="7">
        <f t="shared" si="5"/>
        <v>1063778854.3232036</v>
      </c>
    </row>
    <row r="333" spans="1:18" ht="30" x14ac:dyDescent="0.25">
      <c r="A333" s="4" t="s">
        <v>436</v>
      </c>
      <c r="B333" s="4" t="s">
        <v>436</v>
      </c>
      <c r="C333" s="4" t="s">
        <v>533</v>
      </c>
      <c r="D333" s="4" t="s">
        <v>534</v>
      </c>
      <c r="E333" s="13" t="s">
        <v>535</v>
      </c>
      <c r="F333" s="13" t="s">
        <v>746</v>
      </c>
      <c r="G333" s="16">
        <v>0</v>
      </c>
      <c r="H333" s="5">
        <v>88186789.873302996</v>
      </c>
      <c r="I333" s="17">
        <v>71262084.190046012</v>
      </c>
      <c r="J333" s="5">
        <v>0</v>
      </c>
      <c r="K333" s="5">
        <v>910276130.14294362</v>
      </c>
      <c r="L333" s="5">
        <v>0</v>
      </c>
      <c r="M333" s="5">
        <v>0</v>
      </c>
      <c r="N333" s="6">
        <v>0</v>
      </c>
      <c r="O333" s="6">
        <v>5925952.8000000007</v>
      </c>
      <c r="P333" s="6">
        <v>0</v>
      </c>
      <c r="Q333" s="6">
        <v>0</v>
      </c>
      <c r="R333" s="7">
        <f t="shared" si="5"/>
        <v>1075650957.0062926</v>
      </c>
    </row>
    <row r="334" spans="1:18" x14ac:dyDescent="0.25">
      <c r="A334" s="4" t="s">
        <v>436</v>
      </c>
      <c r="B334" s="4" t="s">
        <v>436</v>
      </c>
      <c r="C334" s="4" t="s">
        <v>539</v>
      </c>
      <c r="D334" s="4" t="s">
        <v>540</v>
      </c>
      <c r="E334" s="13" t="s">
        <v>541</v>
      </c>
      <c r="F334" s="13" t="s">
        <v>746</v>
      </c>
      <c r="G334" s="16">
        <v>0</v>
      </c>
      <c r="H334" s="5">
        <v>71466912.470587999</v>
      </c>
      <c r="I334" s="17">
        <v>49612626.208144993</v>
      </c>
      <c r="J334" s="5">
        <v>0</v>
      </c>
      <c r="K334" s="5">
        <v>503739414.63444746</v>
      </c>
      <c r="L334" s="5">
        <v>0</v>
      </c>
      <c r="M334" s="5">
        <v>0</v>
      </c>
      <c r="N334" s="6">
        <v>0</v>
      </c>
      <c r="O334" s="6">
        <v>4352017.5</v>
      </c>
      <c r="P334" s="6">
        <v>0</v>
      </c>
      <c r="Q334" s="6">
        <v>0</v>
      </c>
      <c r="R334" s="7">
        <f t="shared" si="5"/>
        <v>629170970.81318045</v>
      </c>
    </row>
    <row r="335" spans="1:18" ht="30" x14ac:dyDescent="0.25">
      <c r="A335" s="4" t="s">
        <v>436</v>
      </c>
      <c r="B335" s="4" t="s">
        <v>436</v>
      </c>
      <c r="C335" s="4" t="s">
        <v>542</v>
      </c>
      <c r="D335" s="4" t="s">
        <v>543</v>
      </c>
      <c r="E335" s="13" t="s">
        <v>544</v>
      </c>
      <c r="F335" s="13" t="s">
        <v>746</v>
      </c>
      <c r="G335" s="16">
        <v>0</v>
      </c>
      <c r="H335" s="5">
        <v>43302409.384615004</v>
      </c>
      <c r="I335" s="17">
        <v>28739879.375566006</v>
      </c>
      <c r="J335" s="5">
        <v>0</v>
      </c>
      <c r="K335" s="5">
        <v>449336422.18563831</v>
      </c>
      <c r="L335" s="5">
        <v>0</v>
      </c>
      <c r="M335" s="5">
        <v>0</v>
      </c>
      <c r="N335" s="6">
        <v>0</v>
      </c>
      <c r="O335" s="6">
        <v>3558406.14</v>
      </c>
      <c r="P335" s="6">
        <v>0</v>
      </c>
      <c r="Q335" s="6">
        <v>0</v>
      </c>
      <c r="R335" s="7">
        <f t="shared" si="5"/>
        <v>524937117.0858193</v>
      </c>
    </row>
    <row r="336" spans="1:18" ht="30" x14ac:dyDescent="0.25">
      <c r="A336" s="4" t="s">
        <v>436</v>
      </c>
      <c r="B336" s="4" t="s">
        <v>436</v>
      </c>
      <c r="C336" s="4" t="s">
        <v>545</v>
      </c>
      <c r="D336" s="4" t="s">
        <v>546</v>
      </c>
      <c r="E336" s="13" t="s">
        <v>547</v>
      </c>
      <c r="F336" s="13" t="s">
        <v>746</v>
      </c>
      <c r="G336" s="16">
        <v>0</v>
      </c>
      <c r="H336" s="5">
        <v>95987882.054298997</v>
      </c>
      <c r="I336" s="17">
        <v>88091082.796379983</v>
      </c>
      <c r="J336" s="5">
        <v>0</v>
      </c>
      <c r="K336" s="5">
        <v>808414002.29585838</v>
      </c>
      <c r="L336" s="5">
        <v>0</v>
      </c>
      <c r="M336" s="5">
        <v>0</v>
      </c>
      <c r="N336" s="6">
        <v>0</v>
      </c>
      <c r="O336" s="6">
        <v>5875599.959999999</v>
      </c>
      <c r="P336" s="6">
        <v>0</v>
      </c>
      <c r="Q336" s="6">
        <v>0</v>
      </c>
      <c r="R336" s="7">
        <f t="shared" si="5"/>
        <v>998368567.10653734</v>
      </c>
    </row>
    <row r="337" spans="1:18" ht="30" x14ac:dyDescent="0.25">
      <c r="A337" s="4" t="s">
        <v>436</v>
      </c>
      <c r="B337" s="4" t="s">
        <v>436</v>
      </c>
      <c r="C337" s="4" t="s">
        <v>548</v>
      </c>
      <c r="D337" s="4" t="s">
        <v>549</v>
      </c>
      <c r="E337" s="13" t="s">
        <v>550</v>
      </c>
      <c r="F337" s="13" t="s">
        <v>746</v>
      </c>
      <c r="G337" s="16">
        <v>0</v>
      </c>
      <c r="H337" s="5">
        <v>31304517.420814991</v>
      </c>
      <c r="I337" s="17">
        <v>20401088.262443006</v>
      </c>
      <c r="J337" s="5">
        <v>0</v>
      </c>
      <c r="K337" s="5">
        <v>256864615.08952671</v>
      </c>
      <c r="L337" s="5">
        <v>0</v>
      </c>
      <c r="M337" s="5">
        <v>0</v>
      </c>
      <c r="N337" s="6">
        <v>0</v>
      </c>
      <c r="O337" s="6">
        <v>2689770.0600000005</v>
      </c>
      <c r="P337" s="6">
        <v>0</v>
      </c>
      <c r="Q337" s="6">
        <v>0</v>
      </c>
      <c r="R337" s="7">
        <f t="shared" si="5"/>
        <v>311259990.83278471</v>
      </c>
    </row>
    <row r="338" spans="1:18" x14ac:dyDescent="0.25">
      <c r="A338" s="4" t="s">
        <v>436</v>
      </c>
      <c r="B338" s="4" t="s">
        <v>436</v>
      </c>
      <c r="C338" s="4" t="s">
        <v>551</v>
      </c>
      <c r="D338" s="4" t="s">
        <v>552</v>
      </c>
      <c r="E338" s="13" t="s">
        <v>553</v>
      </c>
      <c r="F338" s="13" t="s">
        <v>746</v>
      </c>
      <c r="G338" s="16">
        <v>0</v>
      </c>
      <c r="H338" s="5">
        <v>53346144.425338984</v>
      </c>
      <c r="I338" s="17">
        <v>46340184.434388995</v>
      </c>
      <c r="J338" s="5">
        <v>0</v>
      </c>
      <c r="K338" s="5">
        <v>476208988.90845609</v>
      </c>
      <c r="L338" s="5">
        <v>0</v>
      </c>
      <c r="M338" s="5">
        <v>0</v>
      </c>
      <c r="N338" s="6">
        <v>0</v>
      </c>
      <c r="O338" s="6">
        <v>3960000</v>
      </c>
      <c r="P338" s="6">
        <v>0</v>
      </c>
      <c r="Q338" s="6">
        <v>0</v>
      </c>
      <c r="R338" s="7">
        <f t="shared" si="5"/>
        <v>579855317.76818407</v>
      </c>
    </row>
    <row r="339" spans="1:18" x14ac:dyDescent="0.25">
      <c r="A339" s="4" t="s">
        <v>436</v>
      </c>
      <c r="B339" s="4" t="s">
        <v>436</v>
      </c>
      <c r="C339" s="4" t="s">
        <v>291</v>
      </c>
      <c r="D339" s="4" t="s">
        <v>292</v>
      </c>
      <c r="E339" s="13" t="s">
        <v>558</v>
      </c>
      <c r="F339" s="13" t="s">
        <v>746</v>
      </c>
      <c r="G339" s="16">
        <v>0</v>
      </c>
      <c r="H339" s="5">
        <v>32371954.180996001</v>
      </c>
      <c r="I339" s="17">
        <v>24183602.859728992</v>
      </c>
      <c r="J339" s="5">
        <v>0</v>
      </c>
      <c r="K339" s="5">
        <v>259284565.30094326</v>
      </c>
      <c r="L339" s="5">
        <v>0</v>
      </c>
      <c r="M339" s="5">
        <v>0</v>
      </c>
      <c r="N339" s="6">
        <v>0</v>
      </c>
      <c r="O339" s="6">
        <v>2997000</v>
      </c>
      <c r="P339" s="6">
        <v>0</v>
      </c>
      <c r="Q339" s="6">
        <v>0</v>
      </c>
      <c r="R339" s="7">
        <f t="shared" si="5"/>
        <v>318837122.34166825</v>
      </c>
    </row>
    <row r="340" spans="1:18" x14ac:dyDescent="0.25">
      <c r="A340" s="4" t="s">
        <v>436</v>
      </c>
      <c r="B340" s="4" t="s">
        <v>436</v>
      </c>
      <c r="C340" s="4" t="s">
        <v>291</v>
      </c>
      <c r="D340" s="4" t="s">
        <v>292</v>
      </c>
      <c r="E340" s="13" t="s">
        <v>557</v>
      </c>
      <c r="F340" s="13" t="s">
        <v>746</v>
      </c>
      <c r="G340" s="16">
        <v>0</v>
      </c>
      <c r="H340" s="5">
        <v>20005391.574661002</v>
      </c>
      <c r="I340" s="17">
        <v>13628708.063347995</v>
      </c>
      <c r="J340" s="5">
        <v>0</v>
      </c>
      <c r="K340" s="5">
        <v>154305345.99293905</v>
      </c>
      <c r="L340" s="5">
        <v>0</v>
      </c>
      <c r="M340" s="5">
        <v>0</v>
      </c>
      <c r="N340" s="6">
        <v>0</v>
      </c>
      <c r="O340" s="6">
        <v>1228743.9000000001</v>
      </c>
      <c r="P340" s="6">
        <v>0</v>
      </c>
      <c r="Q340" s="6">
        <v>0</v>
      </c>
      <c r="R340" s="7">
        <f t="shared" si="5"/>
        <v>189168189.53094807</v>
      </c>
    </row>
    <row r="341" spans="1:18" ht="30" x14ac:dyDescent="0.25">
      <c r="A341" s="4" t="s">
        <v>436</v>
      </c>
      <c r="B341" s="4" t="s">
        <v>436</v>
      </c>
      <c r="C341" s="4" t="s">
        <v>559</v>
      </c>
      <c r="D341" s="4" t="s">
        <v>776</v>
      </c>
      <c r="E341" s="13" t="s">
        <v>560</v>
      </c>
      <c r="F341" s="13" t="s">
        <v>746</v>
      </c>
      <c r="G341" s="16">
        <v>0</v>
      </c>
      <c r="H341" s="5">
        <v>64570153.665158004</v>
      </c>
      <c r="I341" s="17">
        <v>33894095.393664986</v>
      </c>
      <c r="J341" s="5">
        <v>0</v>
      </c>
      <c r="K341" s="5">
        <v>624994641.8580054</v>
      </c>
      <c r="L341" s="5">
        <v>0</v>
      </c>
      <c r="M341" s="5">
        <v>0</v>
      </c>
      <c r="N341" s="6">
        <v>0</v>
      </c>
      <c r="O341" s="6">
        <v>5668935.4799999995</v>
      </c>
      <c r="P341" s="6">
        <v>0</v>
      </c>
      <c r="Q341" s="6">
        <v>0</v>
      </c>
      <c r="R341" s="7">
        <f t="shared" si="5"/>
        <v>729127826.39682841</v>
      </c>
    </row>
    <row r="342" spans="1:18" x14ac:dyDescent="0.25">
      <c r="A342" s="4" t="s">
        <v>436</v>
      </c>
      <c r="B342" s="4" t="s">
        <v>436</v>
      </c>
      <c r="C342" s="4" t="s">
        <v>561</v>
      </c>
      <c r="D342" s="4" t="s">
        <v>562</v>
      </c>
      <c r="E342" s="13" t="s">
        <v>563</v>
      </c>
      <c r="F342" s="13" t="s">
        <v>746</v>
      </c>
      <c r="G342" s="16">
        <v>0</v>
      </c>
      <c r="H342" s="5">
        <v>62053145.556560993</v>
      </c>
      <c r="I342" s="17">
        <v>52021315.411763996</v>
      </c>
      <c r="J342" s="5">
        <v>0</v>
      </c>
      <c r="K342" s="5">
        <v>537337521.36698532</v>
      </c>
      <c r="L342" s="5">
        <v>0</v>
      </c>
      <c r="M342" s="5">
        <v>0</v>
      </c>
      <c r="N342" s="6">
        <v>0</v>
      </c>
      <c r="O342" s="6">
        <v>5400000</v>
      </c>
      <c r="P342" s="6">
        <v>0</v>
      </c>
      <c r="Q342" s="6">
        <v>0</v>
      </c>
      <c r="R342" s="7">
        <f t="shared" si="5"/>
        <v>656811982.33531034</v>
      </c>
    </row>
    <row r="343" spans="1:18" x14ac:dyDescent="0.25">
      <c r="A343" s="4" t="s">
        <v>436</v>
      </c>
      <c r="B343" s="4" t="s">
        <v>436</v>
      </c>
      <c r="C343" s="4" t="s">
        <v>564</v>
      </c>
      <c r="D343" s="4" t="s">
        <v>565</v>
      </c>
      <c r="E343" s="13" t="s">
        <v>566</v>
      </c>
      <c r="F343" s="13" t="s">
        <v>746</v>
      </c>
      <c r="G343" s="16">
        <v>0</v>
      </c>
      <c r="H343" s="5">
        <v>67623717.095023006</v>
      </c>
      <c r="I343" s="17">
        <v>44154993.276017994</v>
      </c>
      <c r="J343" s="5">
        <v>0</v>
      </c>
      <c r="K343" s="5">
        <v>648427046.24719119</v>
      </c>
      <c r="L343" s="5">
        <v>0</v>
      </c>
      <c r="M343" s="5">
        <v>0</v>
      </c>
      <c r="N343" s="6">
        <v>0</v>
      </c>
      <c r="O343" s="6">
        <v>4731156</v>
      </c>
      <c r="P343" s="6">
        <v>0</v>
      </c>
      <c r="Q343" s="6">
        <v>0</v>
      </c>
      <c r="R343" s="7">
        <f t="shared" si="5"/>
        <v>764936912.61823225</v>
      </c>
    </row>
    <row r="344" spans="1:18" ht="30" x14ac:dyDescent="0.25">
      <c r="A344" s="4" t="s">
        <v>436</v>
      </c>
      <c r="B344" s="4" t="s">
        <v>436</v>
      </c>
      <c r="C344" s="4" t="s">
        <v>567</v>
      </c>
      <c r="D344" s="4" t="s">
        <v>568</v>
      </c>
      <c r="E344" s="13" t="s">
        <v>569</v>
      </c>
      <c r="F344" s="13" t="s">
        <v>746</v>
      </c>
      <c r="G344" s="16">
        <v>0</v>
      </c>
      <c r="H344" s="5">
        <v>81771647.520363003</v>
      </c>
      <c r="I344" s="17">
        <v>56197146.009049982</v>
      </c>
      <c r="J344" s="5">
        <v>0</v>
      </c>
      <c r="K344" s="5">
        <v>686919926.63915324</v>
      </c>
      <c r="L344" s="5">
        <v>0</v>
      </c>
      <c r="M344" s="5">
        <v>0</v>
      </c>
      <c r="N344" s="6">
        <v>0</v>
      </c>
      <c r="O344" s="6">
        <v>5873396.040000001</v>
      </c>
      <c r="P344" s="6">
        <v>0</v>
      </c>
      <c r="Q344" s="6">
        <v>0</v>
      </c>
      <c r="R344" s="7">
        <f t="shared" si="5"/>
        <v>830762116.20856619</v>
      </c>
    </row>
    <row r="345" spans="1:18" x14ac:dyDescent="0.25">
      <c r="A345" s="4" t="s">
        <v>436</v>
      </c>
      <c r="B345" s="4" t="s">
        <v>436</v>
      </c>
      <c r="C345" s="4" t="s">
        <v>298</v>
      </c>
      <c r="D345" s="4" t="s">
        <v>299</v>
      </c>
      <c r="E345" s="13" t="s">
        <v>572</v>
      </c>
      <c r="F345" s="13" t="s">
        <v>746</v>
      </c>
      <c r="G345" s="16">
        <v>0</v>
      </c>
      <c r="H345" s="5">
        <v>65245666.407240003</v>
      </c>
      <c r="I345" s="17">
        <v>43846022.307691991</v>
      </c>
      <c r="J345" s="5">
        <v>0</v>
      </c>
      <c r="K345" s="5">
        <v>556910891.14079857</v>
      </c>
      <c r="L345" s="5">
        <v>0</v>
      </c>
      <c r="M345" s="5">
        <v>0</v>
      </c>
      <c r="N345" s="6">
        <v>0</v>
      </c>
      <c r="O345" s="6">
        <v>6116957.6399999997</v>
      </c>
      <c r="P345" s="6">
        <v>0</v>
      </c>
      <c r="Q345" s="6">
        <v>0</v>
      </c>
      <c r="R345" s="7">
        <f t="shared" si="5"/>
        <v>672119537.49573052</v>
      </c>
    </row>
    <row r="346" spans="1:18" x14ac:dyDescent="0.25">
      <c r="A346" s="4" t="s">
        <v>436</v>
      </c>
      <c r="B346" s="4" t="s">
        <v>436</v>
      </c>
      <c r="C346" s="4" t="s">
        <v>298</v>
      </c>
      <c r="D346" s="4" t="s">
        <v>299</v>
      </c>
      <c r="E346" s="13" t="s">
        <v>573</v>
      </c>
      <c r="F346" s="13" t="s">
        <v>746</v>
      </c>
      <c r="G346" s="16">
        <v>0</v>
      </c>
      <c r="H346" s="5">
        <v>26593930.389139995</v>
      </c>
      <c r="I346" s="17">
        <v>16010704.289592996</v>
      </c>
      <c r="J346" s="5">
        <v>0</v>
      </c>
      <c r="K346" s="5">
        <v>247283653.46597129</v>
      </c>
      <c r="L346" s="5">
        <v>0</v>
      </c>
      <c r="M346" s="5">
        <v>0</v>
      </c>
      <c r="N346" s="6">
        <v>0</v>
      </c>
      <c r="O346" s="6">
        <v>2989876.86</v>
      </c>
      <c r="P346" s="6">
        <v>0</v>
      </c>
      <c r="Q346" s="6">
        <v>0</v>
      </c>
      <c r="R346" s="7">
        <f t="shared" si="5"/>
        <v>292878165.0047043</v>
      </c>
    </row>
    <row r="347" spans="1:18" x14ac:dyDescent="0.25">
      <c r="A347" s="4" t="s">
        <v>436</v>
      </c>
      <c r="B347" s="4" t="s">
        <v>436</v>
      </c>
      <c r="C347" s="4" t="s">
        <v>298</v>
      </c>
      <c r="D347" s="4" t="s">
        <v>299</v>
      </c>
      <c r="E347" s="13" t="s">
        <v>571</v>
      </c>
      <c r="F347" s="13" t="s">
        <v>746</v>
      </c>
      <c r="G347" s="16">
        <v>0</v>
      </c>
      <c r="H347" s="5">
        <v>77223598.714932978</v>
      </c>
      <c r="I347" s="17">
        <v>61409744.832579017</v>
      </c>
      <c r="J347" s="5">
        <v>0</v>
      </c>
      <c r="K347" s="5">
        <v>583885676.40537775</v>
      </c>
      <c r="L347" s="5">
        <v>0</v>
      </c>
      <c r="M347" s="5">
        <v>0</v>
      </c>
      <c r="N347" s="6">
        <v>0</v>
      </c>
      <c r="O347" s="6">
        <v>7934552.6399999997</v>
      </c>
      <c r="P347" s="6">
        <v>0</v>
      </c>
      <c r="Q347" s="6">
        <v>0</v>
      </c>
      <c r="R347" s="7">
        <f t="shared" si="5"/>
        <v>730453572.59288967</v>
      </c>
    </row>
    <row r="348" spans="1:18" x14ac:dyDescent="0.25">
      <c r="A348" s="4" t="s">
        <v>436</v>
      </c>
      <c r="B348" s="4" t="s">
        <v>436</v>
      </c>
      <c r="C348" s="4" t="s">
        <v>298</v>
      </c>
      <c r="D348" s="4" t="s">
        <v>299</v>
      </c>
      <c r="E348" s="13" t="s">
        <v>570</v>
      </c>
      <c r="F348" s="13" t="s">
        <v>746</v>
      </c>
      <c r="G348" s="16">
        <v>0</v>
      </c>
      <c r="H348" s="5">
        <v>58316438.153845996</v>
      </c>
      <c r="I348" s="17">
        <v>53511784.226244003</v>
      </c>
      <c r="J348" s="5">
        <v>0</v>
      </c>
      <c r="K348" s="5">
        <v>485680416.72050452</v>
      </c>
      <c r="L348" s="5">
        <v>0</v>
      </c>
      <c r="M348" s="5">
        <v>0</v>
      </c>
      <c r="N348" s="6">
        <v>0</v>
      </c>
      <c r="O348" s="6">
        <v>5139975.24</v>
      </c>
      <c r="P348" s="6">
        <v>0</v>
      </c>
      <c r="Q348" s="6">
        <v>0</v>
      </c>
      <c r="R348" s="7">
        <f t="shared" si="5"/>
        <v>602648614.34059453</v>
      </c>
    </row>
    <row r="349" spans="1:18" x14ac:dyDescent="0.25">
      <c r="A349" s="4" t="s">
        <v>436</v>
      </c>
      <c r="B349" s="4" t="s">
        <v>436</v>
      </c>
      <c r="C349" s="4" t="s">
        <v>574</v>
      </c>
      <c r="D349" s="4" t="s">
        <v>575</v>
      </c>
      <c r="E349" s="13" t="s">
        <v>576</v>
      </c>
      <c r="F349" s="13" t="s">
        <v>746</v>
      </c>
      <c r="G349" s="16">
        <v>0</v>
      </c>
      <c r="H349" s="5">
        <v>38226920.126695991</v>
      </c>
      <c r="I349" s="17">
        <v>27813330.407240003</v>
      </c>
      <c r="J349" s="5">
        <v>0</v>
      </c>
      <c r="K349" s="5">
        <v>252555145.15105674</v>
      </c>
      <c r="L349" s="5">
        <v>0</v>
      </c>
      <c r="M349" s="5">
        <v>0</v>
      </c>
      <c r="N349" s="6">
        <v>0</v>
      </c>
      <c r="O349" s="6">
        <v>2289187.98</v>
      </c>
      <c r="P349" s="6">
        <v>0</v>
      </c>
      <c r="Q349" s="6">
        <v>0</v>
      </c>
      <c r="R349" s="7">
        <f t="shared" si="5"/>
        <v>320884583.66499275</v>
      </c>
    </row>
    <row r="350" spans="1:18" ht="30" x14ac:dyDescent="0.25">
      <c r="A350" s="4" t="s">
        <v>436</v>
      </c>
      <c r="B350" s="4" t="s">
        <v>436</v>
      </c>
      <c r="C350" s="4" t="s">
        <v>577</v>
      </c>
      <c r="D350" s="4" t="s">
        <v>578</v>
      </c>
      <c r="E350" s="13" t="s">
        <v>579</v>
      </c>
      <c r="F350" s="13" t="s">
        <v>746</v>
      </c>
      <c r="G350" s="16">
        <v>0</v>
      </c>
      <c r="H350" s="5">
        <v>49402652.226244003</v>
      </c>
      <c r="I350" s="17">
        <v>30295646.26244399</v>
      </c>
      <c r="J350" s="5">
        <v>0</v>
      </c>
      <c r="K350" s="5">
        <v>352184756.55963099</v>
      </c>
      <c r="L350" s="5">
        <v>0</v>
      </c>
      <c r="M350" s="5">
        <v>0</v>
      </c>
      <c r="N350" s="6">
        <v>0</v>
      </c>
      <c r="O350" s="6">
        <v>3357552.4200000004</v>
      </c>
      <c r="P350" s="6">
        <v>0</v>
      </c>
      <c r="Q350" s="6">
        <v>0</v>
      </c>
      <c r="R350" s="7">
        <f t="shared" si="5"/>
        <v>435240607.468319</v>
      </c>
    </row>
    <row r="351" spans="1:18" x14ac:dyDescent="0.25">
      <c r="A351" s="4" t="s">
        <v>436</v>
      </c>
      <c r="B351" s="4" t="s">
        <v>436</v>
      </c>
      <c r="C351" s="4" t="s">
        <v>586</v>
      </c>
      <c r="D351" s="4" t="s">
        <v>587</v>
      </c>
      <c r="E351" s="13" t="s">
        <v>588</v>
      </c>
      <c r="F351" s="13" t="s">
        <v>746</v>
      </c>
      <c r="G351" s="16">
        <v>0</v>
      </c>
      <c r="H351" s="5">
        <v>58050636.914027005</v>
      </c>
      <c r="I351" s="17">
        <v>54425644.162896007</v>
      </c>
      <c r="J351" s="5">
        <v>0</v>
      </c>
      <c r="K351" s="5">
        <v>616344239.69730198</v>
      </c>
      <c r="L351" s="5">
        <v>0</v>
      </c>
      <c r="M351" s="5">
        <v>0</v>
      </c>
      <c r="N351" s="6">
        <v>0</v>
      </c>
      <c r="O351" s="6">
        <v>4619392.5600000005</v>
      </c>
      <c r="P351" s="6">
        <v>0</v>
      </c>
      <c r="Q351" s="6">
        <v>0</v>
      </c>
      <c r="R351" s="7">
        <f t="shared" si="5"/>
        <v>733439913.33422494</v>
      </c>
    </row>
    <row r="352" spans="1:18" x14ac:dyDescent="0.25">
      <c r="A352" s="4" t="s">
        <v>436</v>
      </c>
      <c r="B352" s="4" t="s">
        <v>436</v>
      </c>
      <c r="C352" s="4" t="s">
        <v>589</v>
      </c>
      <c r="D352" s="4" t="s">
        <v>590</v>
      </c>
      <c r="E352" s="13" t="s">
        <v>591</v>
      </c>
      <c r="F352" s="13" t="s">
        <v>746</v>
      </c>
      <c r="G352" s="16">
        <v>0</v>
      </c>
      <c r="H352" s="5">
        <v>40815513.23981899</v>
      </c>
      <c r="I352" s="17">
        <v>35650772.361990988</v>
      </c>
      <c r="J352" s="5">
        <v>0</v>
      </c>
      <c r="K352" s="5">
        <v>325873646.50279677</v>
      </c>
      <c r="L352" s="5">
        <v>0</v>
      </c>
      <c r="M352" s="5">
        <v>0</v>
      </c>
      <c r="N352" s="6">
        <v>0</v>
      </c>
      <c r="O352" s="6">
        <v>3449189.5200000005</v>
      </c>
      <c r="P352" s="6">
        <v>0</v>
      </c>
      <c r="Q352" s="6">
        <v>0</v>
      </c>
      <c r="R352" s="7">
        <f t="shared" si="5"/>
        <v>405789121.62460673</v>
      </c>
    </row>
    <row r="353" spans="1:18" x14ac:dyDescent="0.25">
      <c r="A353" s="4" t="s">
        <v>436</v>
      </c>
      <c r="B353" s="4" t="s">
        <v>436</v>
      </c>
      <c r="C353" s="4" t="s">
        <v>589</v>
      </c>
      <c r="D353" s="4" t="s">
        <v>590</v>
      </c>
      <c r="E353" s="13" t="s">
        <v>592</v>
      </c>
      <c r="F353" s="13" t="s">
        <v>746</v>
      </c>
      <c r="G353" s="16">
        <v>0</v>
      </c>
      <c r="H353" s="5">
        <v>28031680.217195004</v>
      </c>
      <c r="I353" s="17">
        <v>19494685.647058994</v>
      </c>
      <c r="J353" s="5">
        <v>0</v>
      </c>
      <c r="K353" s="5">
        <v>279146596.98398197</v>
      </c>
      <c r="L353" s="5">
        <v>0</v>
      </c>
      <c r="M353" s="5">
        <v>0</v>
      </c>
      <c r="N353" s="6">
        <v>0</v>
      </c>
      <c r="O353" s="6">
        <v>3765223.8</v>
      </c>
      <c r="P353" s="6">
        <v>0</v>
      </c>
      <c r="Q353" s="6">
        <v>0</v>
      </c>
      <c r="R353" s="7">
        <f t="shared" si="5"/>
        <v>330438186.64823598</v>
      </c>
    </row>
    <row r="354" spans="1:18" x14ac:dyDescent="0.25">
      <c r="A354" s="4" t="s">
        <v>436</v>
      </c>
      <c r="B354" s="4" t="s">
        <v>436</v>
      </c>
      <c r="C354" s="4" t="s">
        <v>589</v>
      </c>
      <c r="D354" s="4" t="s">
        <v>590</v>
      </c>
      <c r="E354" s="13" t="s">
        <v>594</v>
      </c>
      <c r="F354" s="13" t="s">
        <v>746</v>
      </c>
      <c r="G354" s="16">
        <v>0</v>
      </c>
      <c r="H354" s="5">
        <v>53041655.710408002</v>
      </c>
      <c r="I354" s="17">
        <v>36123861.294118017</v>
      </c>
      <c r="J354" s="5">
        <v>0</v>
      </c>
      <c r="K354" s="5">
        <v>400975555.62424076</v>
      </c>
      <c r="L354" s="5">
        <v>0</v>
      </c>
      <c r="M354" s="5">
        <v>0</v>
      </c>
      <c r="N354" s="6">
        <v>0</v>
      </c>
      <c r="O354" s="6">
        <v>4650687.3599999994</v>
      </c>
      <c r="P354" s="6">
        <v>0</v>
      </c>
      <c r="Q354" s="6">
        <v>0</v>
      </c>
      <c r="R354" s="7">
        <f t="shared" si="5"/>
        <v>494791759.98876679</v>
      </c>
    </row>
    <row r="355" spans="1:18" x14ac:dyDescent="0.25">
      <c r="A355" s="4" t="s">
        <v>436</v>
      </c>
      <c r="B355" s="4" t="s">
        <v>436</v>
      </c>
      <c r="C355" s="4" t="s">
        <v>595</v>
      </c>
      <c r="D355" s="4" t="s">
        <v>596</v>
      </c>
      <c r="E355" s="13" t="s">
        <v>597</v>
      </c>
      <c r="F355" s="13" t="s">
        <v>746</v>
      </c>
      <c r="G355" s="16">
        <v>0</v>
      </c>
      <c r="H355" s="5">
        <v>19319976.307691999</v>
      </c>
      <c r="I355" s="17">
        <v>17595995.140271999</v>
      </c>
      <c r="J355" s="5">
        <v>0</v>
      </c>
      <c r="K355" s="5">
        <v>166990994.82918635</v>
      </c>
      <c r="L355" s="5">
        <v>0</v>
      </c>
      <c r="M355" s="5">
        <v>0</v>
      </c>
      <c r="N355" s="6">
        <v>0</v>
      </c>
      <c r="O355" s="6">
        <v>1575793.4400000002</v>
      </c>
      <c r="P355" s="6">
        <v>0</v>
      </c>
      <c r="Q355" s="6">
        <v>0</v>
      </c>
      <c r="R355" s="7">
        <f t="shared" si="5"/>
        <v>205482759.71715033</v>
      </c>
    </row>
    <row r="356" spans="1:18" ht="30" x14ac:dyDescent="0.25">
      <c r="A356" s="4" t="s">
        <v>436</v>
      </c>
      <c r="B356" s="4" t="s">
        <v>436</v>
      </c>
      <c r="C356" s="4" t="s">
        <v>604</v>
      </c>
      <c r="D356" s="4" t="s">
        <v>605</v>
      </c>
      <c r="E356" s="13" t="s">
        <v>606</v>
      </c>
      <c r="F356" s="13" t="s">
        <v>746</v>
      </c>
      <c r="G356" s="16">
        <v>0</v>
      </c>
      <c r="H356" s="5">
        <v>45508617.981900007</v>
      </c>
      <c r="I356" s="17">
        <v>35019418.144795984</v>
      </c>
      <c r="J356" s="5">
        <v>0</v>
      </c>
      <c r="K356" s="5">
        <v>454859156.28823721</v>
      </c>
      <c r="L356" s="5">
        <v>0</v>
      </c>
      <c r="M356" s="5">
        <v>0</v>
      </c>
      <c r="N356" s="6">
        <v>0</v>
      </c>
      <c r="O356" s="6">
        <v>2771320.68</v>
      </c>
      <c r="P356" s="6">
        <v>0</v>
      </c>
      <c r="Q356" s="6">
        <v>0</v>
      </c>
      <c r="R356" s="7">
        <f t="shared" si="5"/>
        <v>538158513.09493315</v>
      </c>
    </row>
    <row r="357" spans="1:18" x14ac:dyDescent="0.25">
      <c r="A357" s="4" t="s">
        <v>436</v>
      </c>
      <c r="B357" s="4" t="s">
        <v>436</v>
      </c>
      <c r="C357" s="4" t="s">
        <v>610</v>
      </c>
      <c r="D357" s="4" t="s">
        <v>611</v>
      </c>
      <c r="E357" s="13" t="s">
        <v>612</v>
      </c>
      <c r="F357" s="13" t="s">
        <v>746</v>
      </c>
      <c r="G357" s="16">
        <v>0</v>
      </c>
      <c r="H357" s="5">
        <v>41880931.330316991</v>
      </c>
      <c r="I357" s="17">
        <v>27200801.185519993</v>
      </c>
      <c r="J357" s="5">
        <v>0</v>
      </c>
      <c r="K357" s="5">
        <v>364741391.43400174</v>
      </c>
      <c r="L357" s="5">
        <v>0</v>
      </c>
      <c r="M357" s="5">
        <v>0</v>
      </c>
      <c r="N357" s="6">
        <v>0</v>
      </c>
      <c r="O357" s="6">
        <v>2768441.9399999995</v>
      </c>
      <c r="P357" s="6">
        <v>0</v>
      </c>
      <c r="Q357" s="6">
        <v>0</v>
      </c>
      <c r="R357" s="7">
        <f t="shared" si="5"/>
        <v>436591565.88983876</v>
      </c>
    </row>
    <row r="358" spans="1:18" ht="30" x14ac:dyDescent="0.25">
      <c r="A358" s="4" t="s">
        <v>436</v>
      </c>
      <c r="B358" s="4" t="s">
        <v>436</v>
      </c>
      <c r="C358" s="4" t="s">
        <v>73</v>
      </c>
      <c r="D358" s="4" t="s">
        <v>74</v>
      </c>
      <c r="E358" s="13" t="s">
        <v>613</v>
      </c>
      <c r="F358" s="13" t="s">
        <v>746</v>
      </c>
      <c r="G358" s="16">
        <v>0</v>
      </c>
      <c r="H358" s="5">
        <v>90316679.990951002</v>
      </c>
      <c r="I358" s="17">
        <v>62033045.981899977</v>
      </c>
      <c r="J358" s="5">
        <v>0</v>
      </c>
      <c r="K358" s="5">
        <v>791169512.85558152</v>
      </c>
      <c r="L358" s="5">
        <v>0</v>
      </c>
      <c r="M358" s="5">
        <v>0</v>
      </c>
      <c r="N358" s="6">
        <v>0</v>
      </c>
      <c r="O358" s="6">
        <v>4931856.72</v>
      </c>
      <c r="P358" s="6">
        <v>0</v>
      </c>
      <c r="Q358" s="6">
        <v>0</v>
      </c>
      <c r="R358" s="7">
        <f t="shared" si="5"/>
        <v>948451095.54843259</v>
      </c>
    </row>
    <row r="359" spans="1:18" x14ac:dyDescent="0.25">
      <c r="A359" s="4" t="s">
        <v>436</v>
      </c>
      <c r="B359" s="4" t="s">
        <v>436</v>
      </c>
      <c r="C359" s="4" t="s">
        <v>614</v>
      </c>
      <c r="D359" s="4" t="s">
        <v>615</v>
      </c>
      <c r="E359" s="13" t="s">
        <v>616</v>
      </c>
      <c r="F359" s="13" t="s">
        <v>746</v>
      </c>
      <c r="G359" s="16">
        <v>0</v>
      </c>
      <c r="H359" s="5">
        <v>96864569.52036202</v>
      </c>
      <c r="I359" s="17">
        <v>80036149.140269995</v>
      </c>
      <c r="J359" s="5">
        <v>0</v>
      </c>
      <c r="K359" s="5">
        <v>976914365.08917725</v>
      </c>
      <c r="L359" s="5">
        <v>0</v>
      </c>
      <c r="M359" s="5">
        <v>0</v>
      </c>
      <c r="N359" s="6">
        <v>0</v>
      </c>
      <c r="O359" s="6">
        <v>6699728.7000000011</v>
      </c>
      <c r="P359" s="6">
        <v>0</v>
      </c>
      <c r="Q359" s="6">
        <v>0</v>
      </c>
      <c r="R359" s="7">
        <f t="shared" si="5"/>
        <v>1160514812.4498093</v>
      </c>
    </row>
    <row r="360" spans="1:18" x14ac:dyDescent="0.25">
      <c r="A360" s="4" t="s">
        <v>436</v>
      </c>
      <c r="B360" s="4" t="s">
        <v>436</v>
      </c>
      <c r="C360" s="4" t="s">
        <v>617</v>
      </c>
      <c r="D360" s="4" t="s">
        <v>618</v>
      </c>
      <c r="E360" s="13" t="s">
        <v>620</v>
      </c>
      <c r="F360" s="13" t="s">
        <v>746</v>
      </c>
      <c r="G360" s="16">
        <v>0</v>
      </c>
      <c r="H360" s="5">
        <v>98977251.583710015</v>
      </c>
      <c r="I360" s="17">
        <v>76214785.764706016</v>
      </c>
      <c r="J360" s="5">
        <v>0</v>
      </c>
      <c r="K360" s="5">
        <v>1287814587.701251</v>
      </c>
      <c r="L360" s="5">
        <v>0</v>
      </c>
      <c r="M360" s="5">
        <v>0</v>
      </c>
      <c r="N360" s="6">
        <v>0</v>
      </c>
      <c r="O360" s="6">
        <v>11946077.279999999</v>
      </c>
      <c r="P360" s="6">
        <v>0</v>
      </c>
      <c r="Q360" s="6">
        <v>0</v>
      </c>
      <c r="R360" s="7">
        <f t="shared" si="5"/>
        <v>1474952702.3296671</v>
      </c>
    </row>
    <row r="361" spans="1:18" x14ac:dyDescent="0.25">
      <c r="A361" s="4" t="s">
        <v>436</v>
      </c>
      <c r="B361" s="4" t="s">
        <v>436</v>
      </c>
      <c r="C361" s="4" t="s">
        <v>628</v>
      </c>
      <c r="D361" s="4" t="s">
        <v>629</v>
      </c>
      <c r="E361" s="13" t="s">
        <v>630</v>
      </c>
      <c r="F361" s="13" t="s">
        <v>746</v>
      </c>
      <c r="G361" s="16">
        <v>0</v>
      </c>
      <c r="H361" s="5">
        <v>63852237.22172001</v>
      </c>
      <c r="I361" s="17">
        <v>52272850.199094981</v>
      </c>
      <c r="J361" s="5">
        <v>0</v>
      </c>
      <c r="K361" s="5">
        <v>644972536.18619084</v>
      </c>
      <c r="L361" s="5">
        <v>0</v>
      </c>
      <c r="M361" s="5">
        <v>0</v>
      </c>
      <c r="N361" s="6">
        <v>0</v>
      </c>
      <c r="O361" s="6">
        <v>3771546.84</v>
      </c>
      <c r="P361" s="6">
        <v>0</v>
      </c>
      <c r="Q361" s="6">
        <v>0</v>
      </c>
      <c r="R361" s="7">
        <f t="shared" si="5"/>
        <v>764869170.44700587</v>
      </c>
    </row>
    <row r="362" spans="1:18" x14ac:dyDescent="0.25">
      <c r="A362" s="4" t="s">
        <v>436</v>
      </c>
      <c r="B362" s="4" t="s">
        <v>436</v>
      </c>
      <c r="C362" s="4" t="s">
        <v>637</v>
      </c>
      <c r="D362" s="4" t="s">
        <v>777</v>
      </c>
      <c r="E362" s="13" t="s">
        <v>638</v>
      </c>
      <c r="F362" s="13" t="s">
        <v>746</v>
      </c>
      <c r="G362" s="16">
        <v>0</v>
      </c>
      <c r="H362" s="5">
        <v>31002390.597285002</v>
      </c>
      <c r="I362" s="17">
        <v>23156793.276017994</v>
      </c>
      <c r="J362" s="5">
        <v>0</v>
      </c>
      <c r="K362" s="5">
        <v>310765528.50512171</v>
      </c>
      <c r="L362" s="5">
        <v>0</v>
      </c>
      <c r="M362" s="5">
        <v>0</v>
      </c>
      <c r="N362" s="6">
        <v>0</v>
      </c>
      <c r="O362" s="6">
        <v>2695152.9600000004</v>
      </c>
      <c r="P362" s="6">
        <v>0</v>
      </c>
      <c r="Q362" s="6">
        <v>0</v>
      </c>
      <c r="R362" s="7">
        <f t="shared" si="5"/>
        <v>367619865.33842468</v>
      </c>
    </row>
    <row r="363" spans="1:18" x14ac:dyDescent="0.25">
      <c r="A363" s="4" t="s">
        <v>436</v>
      </c>
      <c r="B363" s="4" t="s">
        <v>436</v>
      </c>
      <c r="C363" s="4" t="s">
        <v>642</v>
      </c>
      <c r="D363" s="4" t="s">
        <v>643</v>
      </c>
      <c r="E363" s="13" t="s">
        <v>644</v>
      </c>
      <c r="F363" s="13" t="s">
        <v>746</v>
      </c>
      <c r="G363" s="16">
        <v>0</v>
      </c>
      <c r="H363" s="5">
        <v>46822471.420814991</v>
      </c>
      <c r="I363" s="17">
        <v>25980105.701357007</v>
      </c>
      <c r="J363" s="5">
        <v>0</v>
      </c>
      <c r="K363" s="5">
        <v>402706208.4369297</v>
      </c>
      <c r="L363" s="5">
        <v>0</v>
      </c>
      <c r="M363" s="5">
        <v>0</v>
      </c>
      <c r="N363" s="6">
        <v>0</v>
      </c>
      <c r="O363" s="6">
        <v>3300470.1</v>
      </c>
      <c r="P363" s="6">
        <v>0</v>
      </c>
      <c r="Q363" s="6">
        <v>0</v>
      </c>
      <c r="R363" s="7">
        <f t="shared" si="5"/>
        <v>478809255.65910172</v>
      </c>
    </row>
    <row r="364" spans="1:18" x14ac:dyDescent="0.25">
      <c r="A364" s="4" t="s">
        <v>436</v>
      </c>
      <c r="B364" s="4" t="s">
        <v>436</v>
      </c>
      <c r="C364" s="4" t="s">
        <v>645</v>
      </c>
      <c r="D364" s="4" t="s">
        <v>646</v>
      </c>
      <c r="E364" s="13" t="s">
        <v>647</v>
      </c>
      <c r="F364" s="13" t="s">
        <v>746</v>
      </c>
      <c r="G364" s="16">
        <v>0</v>
      </c>
      <c r="H364" s="5">
        <v>20246691.800905004</v>
      </c>
      <c r="I364" s="17">
        <v>19030525.638008997</v>
      </c>
      <c r="J364" s="5">
        <v>0</v>
      </c>
      <c r="K364" s="5">
        <v>175283440.92306304</v>
      </c>
      <c r="L364" s="5">
        <v>0</v>
      </c>
      <c r="M364" s="5">
        <v>0</v>
      </c>
      <c r="N364" s="6">
        <v>0</v>
      </c>
      <c r="O364" s="6">
        <v>1795986.54</v>
      </c>
      <c r="P364" s="6">
        <v>0</v>
      </c>
      <c r="Q364" s="6">
        <v>0</v>
      </c>
      <c r="R364" s="7">
        <f t="shared" si="5"/>
        <v>216356644.90197703</v>
      </c>
    </row>
    <row r="365" spans="1:18" ht="30" x14ac:dyDescent="0.25">
      <c r="A365" s="4" t="s">
        <v>436</v>
      </c>
      <c r="B365" s="4" t="s">
        <v>436</v>
      </c>
      <c r="C365" s="4" t="s">
        <v>656</v>
      </c>
      <c r="D365" s="4" t="s">
        <v>657</v>
      </c>
      <c r="E365" s="13" t="s">
        <v>658</v>
      </c>
      <c r="F365" s="13" t="s">
        <v>746</v>
      </c>
      <c r="G365" s="16">
        <v>0</v>
      </c>
      <c r="H365" s="5">
        <v>55635416.968324989</v>
      </c>
      <c r="I365" s="17">
        <v>51904572.054298997</v>
      </c>
      <c r="J365" s="5">
        <v>0</v>
      </c>
      <c r="K365" s="5">
        <v>600716339.23783445</v>
      </c>
      <c r="L365" s="5">
        <v>0</v>
      </c>
      <c r="M365" s="5">
        <v>0</v>
      </c>
      <c r="N365" s="6">
        <v>0</v>
      </c>
      <c r="O365" s="6">
        <v>6188584.3200000003</v>
      </c>
      <c r="P365" s="6">
        <v>0</v>
      </c>
      <c r="Q365" s="6">
        <v>0</v>
      </c>
      <c r="R365" s="7">
        <f t="shared" si="5"/>
        <v>714444912.58045852</v>
      </c>
    </row>
    <row r="366" spans="1:18" x14ac:dyDescent="0.25">
      <c r="A366" s="4" t="s">
        <v>436</v>
      </c>
      <c r="B366" s="4" t="s">
        <v>436</v>
      </c>
      <c r="C366" s="4" t="s">
        <v>469</v>
      </c>
      <c r="D366" s="4" t="s">
        <v>470</v>
      </c>
      <c r="E366" s="13" t="s">
        <v>728</v>
      </c>
      <c r="F366" s="13" t="s">
        <v>746</v>
      </c>
      <c r="G366" s="16">
        <v>0</v>
      </c>
      <c r="H366" s="5">
        <v>16619780.398189999</v>
      </c>
      <c r="I366" s="17">
        <v>18699584.190044992</v>
      </c>
      <c r="J366" s="5">
        <v>0</v>
      </c>
      <c r="K366" s="5">
        <v>157337444.90934935</v>
      </c>
      <c r="L366" s="5">
        <v>0</v>
      </c>
      <c r="M366" s="5">
        <v>0</v>
      </c>
      <c r="N366" s="6">
        <v>0</v>
      </c>
      <c r="O366" s="6">
        <v>1458000</v>
      </c>
      <c r="P366" s="6">
        <v>0</v>
      </c>
      <c r="Q366" s="6">
        <v>0</v>
      </c>
      <c r="R366" s="7">
        <f t="shared" si="5"/>
        <v>194114809.49758434</v>
      </c>
    </row>
    <row r="367" spans="1:18" x14ac:dyDescent="0.25">
      <c r="A367" s="4" t="s">
        <v>436</v>
      </c>
      <c r="B367" s="4" t="s">
        <v>436</v>
      </c>
      <c r="C367" s="4" t="s">
        <v>665</v>
      </c>
      <c r="D367" s="4" t="s">
        <v>666</v>
      </c>
      <c r="E367" s="13" t="s">
        <v>667</v>
      </c>
      <c r="F367" s="13" t="s">
        <v>746</v>
      </c>
      <c r="G367" s="16">
        <v>0</v>
      </c>
      <c r="H367" s="5">
        <v>135318228.85067999</v>
      </c>
      <c r="I367" s="17">
        <v>88383710.796379983</v>
      </c>
      <c r="J367" s="5">
        <v>0</v>
      </c>
      <c r="K367" s="5">
        <v>1171538560.2450151</v>
      </c>
      <c r="L367" s="5">
        <v>0</v>
      </c>
      <c r="M367" s="5">
        <v>0</v>
      </c>
      <c r="N367" s="6">
        <v>0</v>
      </c>
      <c r="O367" s="6">
        <v>10638883.440000001</v>
      </c>
      <c r="P367" s="6">
        <v>0</v>
      </c>
      <c r="Q367" s="6">
        <v>0</v>
      </c>
      <c r="R367" s="7">
        <f t="shared" si="5"/>
        <v>1405879383.3320751</v>
      </c>
    </row>
    <row r="368" spans="1:18" ht="30" x14ac:dyDescent="0.25">
      <c r="A368" s="4" t="s">
        <v>436</v>
      </c>
      <c r="B368" s="4" t="s">
        <v>436</v>
      </c>
      <c r="C368" s="4" t="s">
        <v>668</v>
      </c>
      <c r="D368" s="4" t="s">
        <v>669</v>
      </c>
      <c r="E368" s="13" t="s">
        <v>670</v>
      </c>
      <c r="F368" s="13" t="s">
        <v>746</v>
      </c>
      <c r="G368" s="16">
        <v>0</v>
      </c>
      <c r="H368" s="5">
        <v>46690402.009050012</v>
      </c>
      <c r="I368" s="17">
        <v>33210420.642533988</v>
      </c>
      <c r="J368" s="5">
        <v>0</v>
      </c>
      <c r="K368" s="5">
        <v>322325293.5696156</v>
      </c>
      <c r="L368" s="5">
        <v>0</v>
      </c>
      <c r="M368" s="5">
        <v>0</v>
      </c>
      <c r="N368" s="6">
        <v>0</v>
      </c>
      <c r="O368" s="6">
        <v>2610000</v>
      </c>
      <c r="P368" s="6">
        <v>0</v>
      </c>
      <c r="Q368" s="6">
        <v>0</v>
      </c>
      <c r="R368" s="7">
        <f t="shared" si="5"/>
        <v>404836116.22119963</v>
      </c>
    </row>
    <row r="369" spans="1:18" x14ac:dyDescent="0.25">
      <c r="A369" s="4" t="s">
        <v>436</v>
      </c>
      <c r="B369" s="4" t="s">
        <v>436</v>
      </c>
      <c r="C369" s="4" t="s">
        <v>671</v>
      </c>
      <c r="D369" s="4" t="s">
        <v>672</v>
      </c>
      <c r="E369" s="13" t="s">
        <v>673</v>
      </c>
      <c r="F369" s="13" t="s">
        <v>746</v>
      </c>
      <c r="G369" s="16">
        <v>0</v>
      </c>
      <c r="H369" s="5">
        <v>44592684.371041</v>
      </c>
      <c r="I369" s="17">
        <v>31201149.040724009</v>
      </c>
      <c r="J369" s="5">
        <v>0</v>
      </c>
      <c r="K369" s="5">
        <v>390069871.58838809</v>
      </c>
      <c r="L369" s="5">
        <v>0</v>
      </c>
      <c r="M369" s="5">
        <v>0</v>
      </c>
      <c r="N369" s="6">
        <v>0</v>
      </c>
      <c r="O369" s="6">
        <v>3841543.62</v>
      </c>
      <c r="P369" s="6">
        <v>0</v>
      </c>
      <c r="Q369" s="6">
        <v>0</v>
      </c>
      <c r="R369" s="7">
        <f t="shared" si="5"/>
        <v>469705248.62015307</v>
      </c>
    </row>
    <row r="370" spans="1:18" x14ac:dyDescent="0.25">
      <c r="A370" s="4" t="s">
        <v>436</v>
      </c>
      <c r="B370" s="4" t="s">
        <v>436</v>
      </c>
      <c r="C370" s="4" t="s">
        <v>671</v>
      </c>
      <c r="D370" s="4" t="s">
        <v>672</v>
      </c>
      <c r="E370" s="13" t="s">
        <v>674</v>
      </c>
      <c r="F370" s="13" t="s">
        <v>746</v>
      </c>
      <c r="G370" s="16">
        <v>0</v>
      </c>
      <c r="H370" s="5">
        <v>90983026.099547029</v>
      </c>
      <c r="I370" s="17">
        <v>79031484.832579017</v>
      </c>
      <c r="J370" s="5">
        <v>0</v>
      </c>
      <c r="K370" s="5">
        <v>738409141.03558636</v>
      </c>
      <c r="L370" s="5">
        <v>0</v>
      </c>
      <c r="M370" s="5">
        <v>0</v>
      </c>
      <c r="N370" s="6">
        <v>0</v>
      </c>
      <c r="O370" s="6">
        <v>5662400.040000001</v>
      </c>
      <c r="P370" s="6">
        <v>0</v>
      </c>
      <c r="Q370" s="6">
        <v>0</v>
      </c>
      <c r="R370" s="7">
        <f t="shared" si="5"/>
        <v>914086052.00771236</v>
      </c>
    </row>
    <row r="371" spans="1:18" x14ac:dyDescent="0.25">
      <c r="A371" s="4" t="s">
        <v>436</v>
      </c>
      <c r="B371" s="4" t="s">
        <v>436</v>
      </c>
      <c r="C371" s="4" t="s">
        <v>675</v>
      </c>
      <c r="D371" s="4" t="s">
        <v>676</v>
      </c>
      <c r="E371" s="13" t="s">
        <v>677</v>
      </c>
      <c r="F371" s="13" t="s">
        <v>746</v>
      </c>
      <c r="G371" s="16">
        <v>0</v>
      </c>
      <c r="H371" s="5">
        <v>25588476</v>
      </c>
      <c r="I371" s="17">
        <v>18056926.380089998</v>
      </c>
      <c r="J371" s="5">
        <v>0</v>
      </c>
      <c r="K371" s="5">
        <v>184347099.2028532</v>
      </c>
      <c r="L371" s="5">
        <v>0</v>
      </c>
      <c r="M371" s="5">
        <v>0</v>
      </c>
      <c r="N371" s="6">
        <v>0</v>
      </c>
      <c r="O371" s="6">
        <v>2205473.04</v>
      </c>
      <c r="P371" s="6">
        <v>0</v>
      </c>
      <c r="Q371" s="6">
        <v>0</v>
      </c>
      <c r="R371" s="7">
        <f t="shared" si="5"/>
        <v>230197974.62294319</v>
      </c>
    </row>
    <row r="372" spans="1:18" x14ac:dyDescent="0.25">
      <c r="A372" s="4" t="s">
        <v>436</v>
      </c>
      <c r="B372" s="4" t="s">
        <v>436</v>
      </c>
      <c r="C372" s="4" t="s">
        <v>678</v>
      </c>
      <c r="D372" s="4" t="s">
        <v>679</v>
      </c>
      <c r="E372" s="13" t="s">
        <v>681</v>
      </c>
      <c r="F372" s="13" t="s">
        <v>746</v>
      </c>
      <c r="G372" s="16">
        <v>0</v>
      </c>
      <c r="H372" s="5">
        <v>51898306.009049997</v>
      </c>
      <c r="I372" s="17">
        <v>32456589.239819005</v>
      </c>
      <c r="J372" s="5">
        <v>0</v>
      </c>
      <c r="K372" s="5">
        <v>659212082.83154118</v>
      </c>
      <c r="L372" s="5">
        <v>0</v>
      </c>
      <c r="M372" s="5">
        <v>0</v>
      </c>
      <c r="N372" s="6">
        <v>0</v>
      </c>
      <c r="O372" s="6">
        <v>4578537.5999999996</v>
      </c>
      <c r="P372" s="6">
        <v>0</v>
      </c>
      <c r="Q372" s="6">
        <v>0</v>
      </c>
      <c r="R372" s="7">
        <f t="shared" si="5"/>
        <v>748145515.68041027</v>
      </c>
    </row>
    <row r="373" spans="1:18" x14ac:dyDescent="0.25">
      <c r="A373" s="4" t="s">
        <v>436</v>
      </c>
      <c r="B373" s="4" t="s">
        <v>436</v>
      </c>
      <c r="C373" s="4" t="s">
        <v>678</v>
      </c>
      <c r="D373" s="4" t="s">
        <v>679</v>
      </c>
      <c r="E373" s="13" t="s">
        <v>680</v>
      </c>
      <c r="F373" s="13" t="s">
        <v>746</v>
      </c>
      <c r="G373" s="16">
        <v>0</v>
      </c>
      <c r="H373" s="5">
        <v>13447731.167420998</v>
      </c>
      <c r="I373" s="17">
        <v>12287758.371041</v>
      </c>
      <c r="J373" s="5">
        <v>0</v>
      </c>
      <c r="K373" s="5">
        <v>137207698.09868956</v>
      </c>
      <c r="L373" s="5">
        <v>0</v>
      </c>
      <c r="M373" s="5">
        <v>0</v>
      </c>
      <c r="N373" s="6">
        <v>0</v>
      </c>
      <c r="O373" s="6">
        <v>1350000</v>
      </c>
      <c r="P373" s="6">
        <v>0</v>
      </c>
      <c r="Q373" s="6">
        <v>0</v>
      </c>
      <c r="R373" s="7">
        <f t="shared" si="5"/>
        <v>164293187.63715154</v>
      </c>
    </row>
    <row r="374" spans="1:18" x14ac:dyDescent="0.25">
      <c r="A374" s="4" t="s">
        <v>436</v>
      </c>
      <c r="B374" s="4" t="s">
        <v>436</v>
      </c>
      <c r="C374" s="4" t="s">
        <v>682</v>
      </c>
      <c r="D374" s="4" t="s">
        <v>683</v>
      </c>
      <c r="E374" s="13" t="s">
        <v>684</v>
      </c>
      <c r="F374" s="13" t="s">
        <v>746</v>
      </c>
      <c r="G374" s="16">
        <v>0</v>
      </c>
      <c r="H374" s="5">
        <v>25851826.262444004</v>
      </c>
      <c r="I374" s="17">
        <v>22789759.819003999</v>
      </c>
      <c r="J374" s="5">
        <v>0</v>
      </c>
      <c r="K374" s="5">
        <v>194497692.48273683</v>
      </c>
      <c r="L374" s="5">
        <v>0</v>
      </c>
      <c r="M374" s="5">
        <v>0</v>
      </c>
      <c r="N374" s="6">
        <v>0</v>
      </c>
      <c r="O374" s="6">
        <v>2250000</v>
      </c>
      <c r="P374" s="6">
        <v>0</v>
      </c>
      <c r="Q374" s="6">
        <v>0</v>
      </c>
      <c r="R374" s="7">
        <f t="shared" si="5"/>
        <v>245389278.56418484</v>
      </c>
    </row>
    <row r="375" spans="1:18" x14ac:dyDescent="0.25">
      <c r="A375" s="4" t="s">
        <v>436</v>
      </c>
      <c r="B375" s="4" t="s">
        <v>436</v>
      </c>
      <c r="C375" s="4" t="s">
        <v>722</v>
      </c>
      <c r="D375" s="4" t="s">
        <v>723</v>
      </c>
      <c r="E375" s="13" t="s">
        <v>508</v>
      </c>
      <c r="F375" s="13" t="s">
        <v>746</v>
      </c>
      <c r="G375" s="16">
        <v>0</v>
      </c>
      <c r="H375" s="5">
        <v>22978262.597285002</v>
      </c>
      <c r="I375" s="17">
        <v>17095925.773755997</v>
      </c>
      <c r="J375" s="5">
        <v>0</v>
      </c>
      <c r="K375" s="5">
        <v>168126899.96139035</v>
      </c>
      <c r="L375" s="5">
        <v>0</v>
      </c>
      <c r="M375" s="5">
        <v>0</v>
      </c>
      <c r="N375" s="6">
        <v>0</v>
      </c>
      <c r="O375" s="6">
        <v>1890000</v>
      </c>
      <c r="P375" s="6">
        <v>0</v>
      </c>
      <c r="Q375" s="6">
        <v>0</v>
      </c>
      <c r="R375" s="7">
        <f t="shared" si="5"/>
        <v>210091088.33243135</v>
      </c>
    </row>
    <row r="376" spans="1:18" x14ac:dyDescent="0.25">
      <c r="A376" s="4" t="s">
        <v>436</v>
      </c>
      <c r="B376" s="4" t="s">
        <v>436</v>
      </c>
      <c r="C376" s="4" t="s">
        <v>722</v>
      </c>
      <c r="D376" s="4" t="s">
        <v>723</v>
      </c>
      <c r="E376" s="13">
        <v>133</v>
      </c>
      <c r="F376" s="13" t="s">
        <v>746</v>
      </c>
      <c r="G376" s="16">
        <v>0</v>
      </c>
      <c r="H376" s="5">
        <v>41768045.619910002</v>
      </c>
      <c r="I376" s="17">
        <v>31166111.647058994</v>
      </c>
      <c r="J376" s="5">
        <v>0</v>
      </c>
      <c r="K376" s="5">
        <v>382344251.81627381</v>
      </c>
      <c r="L376" s="5">
        <v>0</v>
      </c>
      <c r="M376" s="5">
        <v>0</v>
      </c>
      <c r="N376" s="6">
        <v>0</v>
      </c>
      <c r="O376" s="6">
        <v>2925839.34</v>
      </c>
      <c r="P376" s="6">
        <v>0</v>
      </c>
      <c r="Q376" s="6">
        <v>0</v>
      </c>
      <c r="R376" s="7">
        <f t="shared" si="5"/>
        <v>458204248.42324275</v>
      </c>
    </row>
    <row r="377" spans="1:18" x14ac:dyDescent="0.25">
      <c r="A377" s="4" t="s">
        <v>436</v>
      </c>
      <c r="B377" s="4" t="s">
        <v>436</v>
      </c>
      <c r="C377" s="4" t="s">
        <v>722</v>
      </c>
      <c r="D377" s="4" t="s">
        <v>723</v>
      </c>
      <c r="E377" s="13">
        <v>140</v>
      </c>
      <c r="F377" s="13" t="s">
        <v>746</v>
      </c>
      <c r="G377" s="16">
        <v>0</v>
      </c>
      <c r="H377" s="5">
        <v>33546648.307693005</v>
      </c>
      <c r="I377" s="17">
        <v>23569560.977375999</v>
      </c>
      <c r="J377" s="5">
        <v>0</v>
      </c>
      <c r="K377" s="5">
        <v>317788348.19717681</v>
      </c>
      <c r="L377" s="5">
        <v>0</v>
      </c>
      <c r="M377" s="5">
        <v>0</v>
      </c>
      <c r="N377" s="6">
        <v>0</v>
      </c>
      <c r="O377" s="6">
        <v>2698558.2</v>
      </c>
      <c r="P377" s="6">
        <v>0</v>
      </c>
      <c r="Q377" s="6">
        <v>0</v>
      </c>
      <c r="R377" s="7">
        <f t="shared" si="5"/>
        <v>377603115.68224579</v>
      </c>
    </row>
    <row r="378" spans="1:18" x14ac:dyDescent="0.25">
      <c r="A378" s="4" t="s">
        <v>436</v>
      </c>
      <c r="B378" s="4" t="s">
        <v>436</v>
      </c>
      <c r="C378" s="4" t="s">
        <v>685</v>
      </c>
      <c r="D378" s="4" t="s">
        <v>686</v>
      </c>
      <c r="E378" s="13" t="s">
        <v>687</v>
      </c>
      <c r="F378" s="13" t="s">
        <v>746</v>
      </c>
      <c r="G378" s="16">
        <v>0</v>
      </c>
      <c r="H378" s="5">
        <v>27514577.638008997</v>
      </c>
      <c r="I378" s="17">
        <v>15553188.135747001</v>
      </c>
      <c r="J378" s="5">
        <v>0</v>
      </c>
      <c r="K378" s="5">
        <v>203013536.93583345</v>
      </c>
      <c r="L378" s="5">
        <v>0</v>
      </c>
      <c r="M378" s="5">
        <v>0</v>
      </c>
      <c r="N378" s="6">
        <v>0</v>
      </c>
      <c r="O378" s="6">
        <v>1637080.02</v>
      </c>
      <c r="P378" s="6">
        <v>0</v>
      </c>
      <c r="Q378" s="6">
        <v>0</v>
      </c>
      <c r="R378" s="7">
        <f t="shared" si="5"/>
        <v>247718382.72958946</v>
      </c>
    </row>
    <row r="379" spans="1:18" x14ac:dyDescent="0.25">
      <c r="A379" s="4" t="s">
        <v>436</v>
      </c>
      <c r="B379" s="4" t="s">
        <v>436</v>
      </c>
      <c r="C379" s="4" t="s">
        <v>688</v>
      </c>
      <c r="D379" s="4" t="s">
        <v>689</v>
      </c>
      <c r="E379" s="13" t="s">
        <v>690</v>
      </c>
      <c r="F379" s="13" t="s">
        <v>746</v>
      </c>
      <c r="G379" s="16">
        <v>0</v>
      </c>
      <c r="H379" s="5">
        <v>22754831.067873001</v>
      </c>
      <c r="I379" s="17">
        <v>21119743.493212998</v>
      </c>
      <c r="J379" s="5">
        <v>0</v>
      </c>
      <c r="K379" s="5">
        <v>222934205.5789986</v>
      </c>
      <c r="L379" s="5">
        <v>0</v>
      </c>
      <c r="M379" s="5">
        <v>0</v>
      </c>
      <c r="N379" s="6">
        <v>0</v>
      </c>
      <c r="O379" s="6">
        <v>2493949.86</v>
      </c>
      <c r="P379" s="6">
        <v>0</v>
      </c>
      <c r="Q379" s="6">
        <v>0</v>
      </c>
      <c r="R379" s="7">
        <f t="shared" si="5"/>
        <v>269302730.00008458</v>
      </c>
    </row>
    <row r="380" spans="1:18" x14ac:dyDescent="0.25">
      <c r="A380" s="4" t="s">
        <v>436</v>
      </c>
      <c r="B380" s="4" t="s">
        <v>436</v>
      </c>
      <c r="C380" s="4" t="s">
        <v>730</v>
      </c>
      <c r="D380" s="4" t="s">
        <v>731</v>
      </c>
      <c r="E380" s="13" t="s">
        <v>732</v>
      </c>
      <c r="F380" s="13" t="s">
        <v>746</v>
      </c>
      <c r="G380" s="16">
        <v>0</v>
      </c>
      <c r="H380" s="5">
        <v>49397228.343890995</v>
      </c>
      <c r="I380" s="17">
        <v>30265858.443439007</v>
      </c>
      <c r="J380" s="5">
        <v>0</v>
      </c>
      <c r="K380" s="5">
        <v>442612342.72124016</v>
      </c>
      <c r="L380" s="5">
        <v>0</v>
      </c>
      <c r="M380" s="5">
        <v>0</v>
      </c>
      <c r="N380" s="6">
        <v>0</v>
      </c>
      <c r="O380" s="6">
        <v>3445639.1999999997</v>
      </c>
      <c r="P380" s="6">
        <v>0</v>
      </c>
      <c r="Q380" s="6">
        <v>0</v>
      </c>
      <c r="R380" s="7">
        <f t="shared" si="5"/>
        <v>525721068.70857018</v>
      </c>
    </row>
    <row r="381" spans="1:18" x14ac:dyDescent="0.25">
      <c r="A381" s="4" t="s">
        <v>436</v>
      </c>
      <c r="B381" s="4" t="s">
        <v>436</v>
      </c>
      <c r="C381" s="4" t="s">
        <v>691</v>
      </c>
      <c r="D381" s="4" t="s">
        <v>692</v>
      </c>
      <c r="E381" s="13" t="s">
        <v>693</v>
      </c>
      <c r="F381" s="13" t="s">
        <v>746</v>
      </c>
      <c r="G381" s="16">
        <v>0</v>
      </c>
      <c r="H381" s="5">
        <v>44496878.361991003</v>
      </c>
      <c r="I381" s="17">
        <v>36352116.733032003</v>
      </c>
      <c r="J381" s="5">
        <v>0</v>
      </c>
      <c r="K381" s="5">
        <v>424592568.74667698</v>
      </c>
      <c r="L381" s="5">
        <v>0</v>
      </c>
      <c r="M381" s="5">
        <v>0</v>
      </c>
      <c r="N381" s="6">
        <v>0</v>
      </c>
      <c r="O381" s="6">
        <v>3810465.3599999994</v>
      </c>
      <c r="P381" s="6">
        <v>0</v>
      </c>
      <c r="Q381" s="6">
        <v>0</v>
      </c>
      <c r="R381" s="7">
        <f t="shared" si="5"/>
        <v>509252029.20169997</v>
      </c>
    </row>
    <row r="382" spans="1:18" x14ac:dyDescent="0.25">
      <c r="A382" s="4" t="s">
        <v>436</v>
      </c>
      <c r="B382" s="4" t="s">
        <v>436</v>
      </c>
      <c r="C382" s="4" t="s">
        <v>384</v>
      </c>
      <c r="D382" s="4" t="s">
        <v>385</v>
      </c>
      <c r="E382" s="13" t="s">
        <v>694</v>
      </c>
      <c r="F382" s="13" t="s">
        <v>746</v>
      </c>
      <c r="G382" s="16">
        <v>0</v>
      </c>
      <c r="H382" s="5">
        <v>55306006.769230992</v>
      </c>
      <c r="I382" s="17">
        <v>41103478.524886996</v>
      </c>
      <c r="J382" s="5">
        <v>0</v>
      </c>
      <c r="K382" s="5">
        <v>482278942.44739175</v>
      </c>
      <c r="L382" s="5">
        <v>0</v>
      </c>
      <c r="M382" s="5">
        <v>0</v>
      </c>
      <c r="N382" s="6">
        <v>0</v>
      </c>
      <c r="O382" s="6">
        <v>3333600</v>
      </c>
      <c r="P382" s="6">
        <v>0</v>
      </c>
      <c r="Q382" s="6">
        <v>0</v>
      </c>
      <c r="R382" s="7">
        <f t="shared" si="5"/>
        <v>582022027.74150968</v>
      </c>
    </row>
    <row r="383" spans="1:18" x14ac:dyDescent="0.25">
      <c r="A383" s="4" t="s">
        <v>436</v>
      </c>
      <c r="B383" s="4" t="s">
        <v>436</v>
      </c>
      <c r="C383" s="4" t="s">
        <v>697</v>
      </c>
      <c r="D383" s="4" t="s">
        <v>698</v>
      </c>
      <c r="E383" s="13" t="s">
        <v>699</v>
      </c>
      <c r="F383" s="13" t="s">
        <v>746</v>
      </c>
      <c r="G383" s="16">
        <v>0</v>
      </c>
      <c r="H383" s="5">
        <v>69410728.714931995</v>
      </c>
      <c r="I383" s="17">
        <v>55022097.420814008</v>
      </c>
      <c r="J383" s="5">
        <v>0</v>
      </c>
      <c r="K383" s="5">
        <v>644397435.09717214</v>
      </c>
      <c r="L383" s="5">
        <v>0</v>
      </c>
      <c r="M383" s="5">
        <v>0</v>
      </c>
      <c r="N383" s="6">
        <v>0</v>
      </c>
      <c r="O383" s="6">
        <v>5850039.7800000003</v>
      </c>
      <c r="P383" s="6">
        <v>0</v>
      </c>
      <c r="Q383" s="6">
        <v>0</v>
      </c>
      <c r="R383" s="7">
        <f t="shared" si="5"/>
        <v>774680301.01291811</v>
      </c>
    </row>
    <row r="384" spans="1:18" x14ac:dyDescent="0.25">
      <c r="A384" s="4" t="s">
        <v>436</v>
      </c>
      <c r="B384" s="4" t="s">
        <v>436</v>
      </c>
      <c r="C384" s="4" t="s">
        <v>700</v>
      </c>
      <c r="D384" s="4" t="s">
        <v>701</v>
      </c>
      <c r="E384" s="13" t="s">
        <v>702</v>
      </c>
      <c r="F384" s="13" t="s">
        <v>746</v>
      </c>
      <c r="G384" s="16">
        <v>0</v>
      </c>
      <c r="H384" s="5">
        <v>77091237.656109989</v>
      </c>
      <c r="I384" s="17">
        <v>47428110.76018101</v>
      </c>
      <c r="J384" s="5">
        <v>0</v>
      </c>
      <c r="K384" s="5">
        <v>576319444.87124681</v>
      </c>
      <c r="L384" s="5">
        <v>0</v>
      </c>
      <c r="M384" s="5">
        <v>0</v>
      </c>
      <c r="N384" s="6">
        <v>0</v>
      </c>
      <c r="O384" s="6">
        <v>5318718.4800000004</v>
      </c>
      <c r="P384" s="6">
        <v>0</v>
      </c>
      <c r="Q384" s="6">
        <v>0</v>
      </c>
      <c r="R384" s="7">
        <f t="shared" si="5"/>
        <v>706157511.76753783</v>
      </c>
    </row>
    <row r="385" spans="1:18" x14ac:dyDescent="0.25">
      <c r="A385" s="4" t="s">
        <v>436</v>
      </c>
      <c r="B385" s="4" t="s">
        <v>436</v>
      </c>
      <c r="C385" s="4" t="s">
        <v>700</v>
      </c>
      <c r="D385" s="4" t="s">
        <v>701</v>
      </c>
      <c r="E385" s="13" t="s">
        <v>703</v>
      </c>
      <c r="F385" s="13" t="s">
        <v>746</v>
      </c>
      <c r="G385" s="16">
        <v>0</v>
      </c>
      <c r="H385" s="5">
        <v>142243881.48416007</v>
      </c>
      <c r="I385" s="17">
        <v>208808556.59729004</v>
      </c>
      <c r="J385" s="5">
        <v>0</v>
      </c>
      <c r="K385" s="5">
        <v>1406322508.0977387</v>
      </c>
      <c r="L385" s="5">
        <v>0</v>
      </c>
      <c r="M385" s="5">
        <v>0</v>
      </c>
      <c r="N385" s="6">
        <v>0</v>
      </c>
      <c r="O385" s="6">
        <v>13995258.119999999</v>
      </c>
      <c r="P385" s="6">
        <v>0</v>
      </c>
      <c r="Q385" s="6">
        <v>0</v>
      </c>
      <c r="R385" s="7">
        <f t="shared" si="5"/>
        <v>1771370204.2991886</v>
      </c>
    </row>
    <row r="386" spans="1:18" x14ac:dyDescent="0.25">
      <c r="A386" s="4" t="s">
        <v>436</v>
      </c>
      <c r="B386" s="4" t="s">
        <v>436</v>
      </c>
      <c r="C386" s="4" t="s">
        <v>18</v>
      </c>
      <c r="D386" s="4" t="s">
        <v>19</v>
      </c>
      <c r="E386" s="13" t="s">
        <v>707</v>
      </c>
      <c r="F386" s="13" t="s">
        <v>746</v>
      </c>
      <c r="G386" s="16">
        <v>0</v>
      </c>
      <c r="H386" s="5">
        <v>50913889.339367002</v>
      </c>
      <c r="I386" s="17">
        <v>42250067.936652005</v>
      </c>
      <c r="J386" s="5">
        <v>0</v>
      </c>
      <c r="K386" s="5">
        <v>421834806.1301598</v>
      </c>
      <c r="L386" s="5">
        <v>0</v>
      </c>
      <c r="M386" s="5">
        <v>0</v>
      </c>
      <c r="N386" s="6">
        <v>0</v>
      </c>
      <c r="O386" s="6">
        <v>4090868.1000000006</v>
      </c>
      <c r="P386" s="6">
        <v>0</v>
      </c>
      <c r="Q386" s="6">
        <v>0</v>
      </c>
      <c r="R386" s="7">
        <f t="shared" si="5"/>
        <v>519089631.50617886</v>
      </c>
    </row>
    <row r="387" spans="1:18" x14ac:dyDescent="0.25">
      <c r="A387" s="4" t="s">
        <v>436</v>
      </c>
      <c r="B387" s="4" t="s">
        <v>436</v>
      </c>
      <c r="C387" s="4" t="s">
        <v>18</v>
      </c>
      <c r="D387" s="4" t="s">
        <v>19</v>
      </c>
      <c r="E387" s="13" t="s">
        <v>729</v>
      </c>
      <c r="F387" s="13" t="s">
        <v>746</v>
      </c>
      <c r="G387" s="16">
        <v>0</v>
      </c>
      <c r="H387" s="5">
        <v>56264562.968324989</v>
      </c>
      <c r="I387" s="17">
        <v>38989665.248869002</v>
      </c>
      <c r="J387" s="5">
        <v>0</v>
      </c>
      <c r="K387" s="5">
        <v>451649754.01591414</v>
      </c>
      <c r="L387" s="5">
        <v>0</v>
      </c>
      <c r="M387" s="5">
        <v>0</v>
      </c>
      <c r="N387" s="6">
        <v>0</v>
      </c>
      <c r="O387" s="6">
        <v>4659185.5200000005</v>
      </c>
      <c r="P387" s="6">
        <v>0</v>
      </c>
      <c r="Q387" s="6">
        <v>0</v>
      </c>
      <c r="R387" s="7">
        <f t="shared" si="5"/>
        <v>551563167.75310814</v>
      </c>
    </row>
    <row r="388" spans="1:18" x14ac:dyDescent="0.25">
      <c r="A388" s="4" t="s">
        <v>436</v>
      </c>
      <c r="B388" s="4" t="s">
        <v>436</v>
      </c>
      <c r="C388" s="4" t="s">
        <v>708</v>
      </c>
      <c r="D388" s="4" t="s">
        <v>709</v>
      </c>
      <c r="E388" s="13" t="s">
        <v>711</v>
      </c>
      <c r="F388" s="13" t="s">
        <v>746</v>
      </c>
      <c r="G388" s="16">
        <v>0</v>
      </c>
      <c r="H388" s="5">
        <v>39178521.873302996</v>
      </c>
      <c r="I388" s="17">
        <v>25891442.027148992</v>
      </c>
      <c r="J388" s="5">
        <v>0</v>
      </c>
      <c r="K388" s="5">
        <v>326382292.24259186</v>
      </c>
      <c r="L388" s="5">
        <v>0</v>
      </c>
      <c r="M388" s="5">
        <v>0</v>
      </c>
      <c r="N388" s="6">
        <v>0</v>
      </c>
      <c r="O388" s="6">
        <v>3529368.3600000003</v>
      </c>
      <c r="P388" s="6">
        <v>0</v>
      </c>
      <c r="Q388" s="6">
        <v>0</v>
      </c>
      <c r="R388" s="7">
        <f t="shared" si="5"/>
        <v>394981624.50304389</v>
      </c>
    </row>
    <row r="389" spans="1:18" ht="30" x14ac:dyDescent="0.25">
      <c r="A389" s="4" t="s">
        <v>436</v>
      </c>
      <c r="B389" s="4" t="s">
        <v>436</v>
      </c>
      <c r="C389" s="4" t="s">
        <v>7</v>
      </c>
      <c r="D389" s="4" t="s">
        <v>8</v>
      </c>
      <c r="E389" s="13" t="s">
        <v>439</v>
      </c>
      <c r="F389" s="13" t="s">
        <v>747</v>
      </c>
      <c r="G389" s="16">
        <v>0</v>
      </c>
      <c r="H389" s="5">
        <v>98986692.153846025</v>
      </c>
      <c r="I389" s="17">
        <v>50109942.461538017</v>
      </c>
      <c r="J389" s="5">
        <v>0</v>
      </c>
      <c r="K389" s="5">
        <v>702352074.45862675</v>
      </c>
      <c r="L389" s="5">
        <v>0</v>
      </c>
      <c r="M389" s="5">
        <v>0</v>
      </c>
      <c r="N389" s="6">
        <v>0</v>
      </c>
      <c r="O389" s="6">
        <v>8268039.1800000006</v>
      </c>
      <c r="P389" s="6">
        <v>0</v>
      </c>
      <c r="Q389" s="6">
        <v>0</v>
      </c>
      <c r="R389" s="7">
        <f t="shared" si="5"/>
        <v>859716748.2540108</v>
      </c>
    </row>
    <row r="390" spans="1:18" x14ac:dyDescent="0.25">
      <c r="A390" s="4" t="s">
        <v>436</v>
      </c>
      <c r="B390" s="4" t="s">
        <v>436</v>
      </c>
      <c r="C390" s="4" t="s">
        <v>238</v>
      </c>
      <c r="D390" s="4" t="s">
        <v>239</v>
      </c>
      <c r="E390" s="13" t="s">
        <v>449</v>
      </c>
      <c r="F390" s="13" t="s">
        <v>747</v>
      </c>
      <c r="G390" s="16">
        <v>0</v>
      </c>
      <c r="H390" s="5">
        <v>134648959.74660999</v>
      </c>
      <c r="I390" s="17">
        <v>88371112.515837014</v>
      </c>
      <c r="J390" s="5">
        <v>0</v>
      </c>
      <c r="K390" s="5">
        <v>1107203251.7827842</v>
      </c>
      <c r="L390" s="5">
        <v>0</v>
      </c>
      <c r="M390" s="5">
        <v>0</v>
      </c>
      <c r="N390" s="6">
        <v>0</v>
      </c>
      <c r="O390" s="6">
        <v>9780040.0800000019</v>
      </c>
      <c r="P390" s="6">
        <v>0</v>
      </c>
      <c r="Q390" s="6">
        <v>0</v>
      </c>
      <c r="R390" s="7">
        <f t="shared" si="5"/>
        <v>1340003364.1252313</v>
      </c>
    </row>
    <row r="391" spans="1:18" ht="30" x14ac:dyDescent="0.25">
      <c r="A391" s="4" t="s">
        <v>436</v>
      </c>
      <c r="B391" s="4" t="s">
        <v>436</v>
      </c>
      <c r="C391" s="4" t="s">
        <v>634</v>
      </c>
      <c r="D391" s="4" t="s">
        <v>635</v>
      </c>
      <c r="E391" s="13" t="s">
        <v>636</v>
      </c>
      <c r="F391" s="13" t="s">
        <v>747</v>
      </c>
      <c r="G391" s="16">
        <v>0</v>
      </c>
      <c r="H391" s="5">
        <v>256751250.26243997</v>
      </c>
      <c r="I391" s="17">
        <v>195669603.9095</v>
      </c>
      <c r="J391" s="5">
        <v>0</v>
      </c>
      <c r="K391" s="5">
        <v>2375254555.0501289</v>
      </c>
      <c r="L391" s="5">
        <v>0</v>
      </c>
      <c r="M391" s="5">
        <v>0</v>
      </c>
      <c r="N391" s="6">
        <v>0</v>
      </c>
      <c r="O391" s="6">
        <v>29642624.82</v>
      </c>
      <c r="P391" s="6">
        <v>0</v>
      </c>
      <c r="Q391" s="6">
        <v>0</v>
      </c>
      <c r="R391" s="7">
        <f t="shared" si="5"/>
        <v>2857318034.042069</v>
      </c>
    </row>
    <row r="392" spans="1:18" x14ac:dyDescent="0.25">
      <c r="A392" s="4" t="s">
        <v>436</v>
      </c>
      <c r="B392" s="4" t="s">
        <v>436</v>
      </c>
      <c r="C392" s="4" t="s">
        <v>262</v>
      </c>
      <c r="D392" s="4" t="s">
        <v>263</v>
      </c>
      <c r="E392" s="13" t="s">
        <v>499</v>
      </c>
      <c r="F392" s="13" t="s">
        <v>749</v>
      </c>
      <c r="G392" s="16">
        <v>0</v>
      </c>
      <c r="H392" s="5">
        <v>402088096.38009</v>
      </c>
      <c r="I392" s="17">
        <v>180759444.62442994</v>
      </c>
      <c r="J392" s="5">
        <v>0</v>
      </c>
      <c r="K392" s="5">
        <v>1501778835.114553</v>
      </c>
      <c r="L392" s="5">
        <v>0</v>
      </c>
      <c r="M392" s="5">
        <v>0</v>
      </c>
      <c r="N392" s="6">
        <v>0</v>
      </c>
      <c r="O392" s="6">
        <v>15591710.520000001</v>
      </c>
      <c r="P392" s="6">
        <v>0</v>
      </c>
      <c r="Q392" s="6">
        <v>0</v>
      </c>
      <c r="R392" s="7">
        <f t="shared" ref="R392:R406" si="6">+SUM(G392:Q392)</f>
        <v>2100218086.6390729</v>
      </c>
    </row>
    <row r="393" spans="1:18" x14ac:dyDescent="0.25">
      <c r="A393" s="4" t="s">
        <v>436</v>
      </c>
      <c r="B393" s="4" t="s">
        <v>436</v>
      </c>
      <c r="C393" s="4" t="s">
        <v>506</v>
      </c>
      <c r="D393" s="4" t="s">
        <v>507</v>
      </c>
      <c r="E393" s="13" t="s">
        <v>652</v>
      </c>
      <c r="F393" s="13" t="s">
        <v>749</v>
      </c>
      <c r="G393" s="16">
        <v>0</v>
      </c>
      <c r="H393" s="5">
        <v>147415216.00905001</v>
      </c>
      <c r="I393" s="17">
        <v>84029163.619910002</v>
      </c>
      <c r="J393" s="5">
        <v>0</v>
      </c>
      <c r="K393" s="5">
        <v>682790080.13619661</v>
      </c>
      <c r="L393" s="5">
        <v>0</v>
      </c>
      <c r="M393" s="5">
        <v>0</v>
      </c>
      <c r="N393" s="6">
        <v>0</v>
      </c>
      <c r="O393" s="6">
        <v>6794862.6600000001</v>
      </c>
      <c r="P393" s="6">
        <v>0</v>
      </c>
      <c r="Q393" s="6">
        <v>0</v>
      </c>
      <c r="R393" s="7">
        <f t="shared" si="6"/>
        <v>921029322.42515659</v>
      </c>
    </row>
    <row r="394" spans="1:18" x14ac:dyDescent="0.25">
      <c r="A394" s="4" t="s">
        <v>436</v>
      </c>
      <c r="B394" s="4" t="s">
        <v>436</v>
      </c>
      <c r="C394" s="4" t="s">
        <v>39</v>
      </c>
      <c r="D394" s="4" t="s">
        <v>40</v>
      </c>
      <c r="E394" s="13" t="s">
        <v>526</v>
      </c>
      <c r="F394" s="13" t="s">
        <v>749</v>
      </c>
      <c r="G394" s="16">
        <v>0</v>
      </c>
      <c r="H394" s="5">
        <v>69801993.493211985</v>
      </c>
      <c r="I394" s="17">
        <v>34028534.38914001</v>
      </c>
      <c r="J394" s="5">
        <v>0</v>
      </c>
      <c r="K394" s="5">
        <v>431738563.1192646</v>
      </c>
      <c r="L394" s="5">
        <v>0</v>
      </c>
      <c r="M394" s="5">
        <v>0</v>
      </c>
      <c r="N394" s="6">
        <v>0</v>
      </c>
      <c r="O394" s="6">
        <v>4122471.42</v>
      </c>
      <c r="P394" s="6">
        <v>0</v>
      </c>
      <c r="Q394" s="6">
        <v>0</v>
      </c>
      <c r="R394" s="7">
        <f t="shared" si="6"/>
        <v>539691562.42161655</v>
      </c>
    </row>
    <row r="395" spans="1:18" x14ac:dyDescent="0.25">
      <c r="A395" s="4" t="s">
        <v>436</v>
      </c>
      <c r="B395" s="4" t="s">
        <v>436</v>
      </c>
      <c r="C395" s="4" t="s">
        <v>327</v>
      </c>
      <c r="D395" s="4" t="s">
        <v>328</v>
      </c>
      <c r="E395" s="13" t="s">
        <v>599</v>
      </c>
      <c r="F395" s="13" t="s">
        <v>749</v>
      </c>
      <c r="G395" s="16">
        <v>0</v>
      </c>
      <c r="H395" s="5">
        <v>114565613.03167</v>
      </c>
      <c r="I395" s="17">
        <v>61306547.538461</v>
      </c>
      <c r="J395" s="5">
        <v>0</v>
      </c>
      <c r="K395" s="5">
        <v>415516747.71668327</v>
      </c>
      <c r="L395" s="5">
        <v>0</v>
      </c>
      <c r="M395" s="5">
        <v>0</v>
      </c>
      <c r="N395" s="6">
        <v>0</v>
      </c>
      <c r="O395" s="6">
        <v>5681028.7800000003</v>
      </c>
      <c r="P395" s="6">
        <v>0</v>
      </c>
      <c r="Q395" s="6">
        <v>0</v>
      </c>
      <c r="R395" s="7">
        <f t="shared" si="6"/>
        <v>597069937.06681418</v>
      </c>
    </row>
    <row r="396" spans="1:18" x14ac:dyDescent="0.25">
      <c r="A396" s="4" t="s">
        <v>436</v>
      </c>
      <c r="B396" s="4" t="s">
        <v>436</v>
      </c>
      <c r="C396" s="4" t="s">
        <v>327</v>
      </c>
      <c r="D396" s="4" t="s">
        <v>328</v>
      </c>
      <c r="E396" s="13" t="s">
        <v>598</v>
      </c>
      <c r="F396" s="13" t="s">
        <v>749</v>
      </c>
      <c r="G396" s="16">
        <v>0</v>
      </c>
      <c r="H396" s="5">
        <v>148220907.26696998</v>
      </c>
      <c r="I396" s="17">
        <v>65551763.176470995</v>
      </c>
      <c r="J396" s="5">
        <v>0</v>
      </c>
      <c r="K396" s="5">
        <v>634896319.24387741</v>
      </c>
      <c r="L396" s="5">
        <v>0</v>
      </c>
      <c r="M396" s="5">
        <v>0</v>
      </c>
      <c r="N396" s="6">
        <v>0</v>
      </c>
      <c r="O396" s="6">
        <v>8633006.8200000003</v>
      </c>
      <c r="P396" s="6">
        <v>0</v>
      </c>
      <c r="Q396" s="6">
        <v>0</v>
      </c>
      <c r="R396" s="7">
        <f t="shared" si="6"/>
        <v>857301996.50731838</v>
      </c>
    </row>
    <row r="397" spans="1:18" x14ac:dyDescent="0.25">
      <c r="A397" s="4" t="s">
        <v>436</v>
      </c>
      <c r="B397" s="4" t="s">
        <v>436</v>
      </c>
      <c r="C397" s="4" t="s">
        <v>580</v>
      </c>
      <c r="D397" s="4" t="s">
        <v>581</v>
      </c>
      <c r="E397" s="13" t="s">
        <v>582</v>
      </c>
      <c r="F397" s="13" t="s">
        <v>750</v>
      </c>
      <c r="G397" s="16">
        <v>13778213.767572567</v>
      </c>
      <c r="H397" s="5">
        <v>16016823.998994473</v>
      </c>
      <c r="I397" s="17">
        <v>0</v>
      </c>
      <c r="J397" s="5">
        <v>0</v>
      </c>
      <c r="K397" s="5">
        <v>0</v>
      </c>
      <c r="L397" s="5">
        <v>0</v>
      </c>
      <c r="M397" s="5">
        <v>0</v>
      </c>
      <c r="N397" s="6">
        <v>0</v>
      </c>
      <c r="O397" s="6">
        <v>450359.10000000003</v>
      </c>
      <c r="P397" s="6">
        <v>0</v>
      </c>
      <c r="Q397" s="6">
        <v>0</v>
      </c>
      <c r="R397" s="7">
        <f t="shared" si="6"/>
        <v>30245396.866567042</v>
      </c>
    </row>
    <row r="398" spans="1:18" x14ac:dyDescent="0.25">
      <c r="A398" s="4" t="s">
        <v>436</v>
      </c>
      <c r="B398" s="4" t="s">
        <v>436</v>
      </c>
      <c r="C398" s="4" t="s">
        <v>719</v>
      </c>
      <c r="D398" s="4" t="s">
        <v>720</v>
      </c>
      <c r="E398" s="13" t="s">
        <v>721</v>
      </c>
      <c r="F398" s="13" t="s">
        <v>750</v>
      </c>
      <c r="G398" s="16">
        <v>18394434.490611594</v>
      </c>
      <c r="H398" s="5">
        <v>19105075.237807948</v>
      </c>
      <c r="I398" s="17">
        <v>0</v>
      </c>
      <c r="J398" s="5">
        <v>0</v>
      </c>
      <c r="K398" s="5">
        <v>0</v>
      </c>
      <c r="L398" s="5">
        <v>0</v>
      </c>
      <c r="M398" s="5">
        <v>0</v>
      </c>
      <c r="N398" s="6">
        <v>0</v>
      </c>
      <c r="O398" s="6">
        <v>871135.38000000012</v>
      </c>
      <c r="P398" s="6">
        <v>0</v>
      </c>
      <c r="Q398" s="6">
        <v>0</v>
      </c>
      <c r="R398" s="7">
        <f t="shared" si="6"/>
        <v>38370645.108419545</v>
      </c>
    </row>
    <row r="399" spans="1:18" ht="30" x14ac:dyDescent="0.25">
      <c r="A399" s="4" t="s">
        <v>436</v>
      </c>
      <c r="B399" s="4" t="s">
        <v>436</v>
      </c>
      <c r="C399" s="4" t="s">
        <v>607</v>
      </c>
      <c r="D399" s="4" t="s">
        <v>608</v>
      </c>
      <c r="E399" s="13" t="s">
        <v>609</v>
      </c>
      <c r="F399" s="13" t="s">
        <v>750</v>
      </c>
      <c r="G399" s="16">
        <v>38882158.538139105</v>
      </c>
      <c r="H399" s="5">
        <v>20574980.439416792</v>
      </c>
      <c r="I399" s="17">
        <v>0</v>
      </c>
      <c r="J399" s="5">
        <v>0</v>
      </c>
      <c r="K399" s="5">
        <v>0</v>
      </c>
      <c r="L399" s="5">
        <v>0</v>
      </c>
      <c r="M399" s="5">
        <v>0</v>
      </c>
      <c r="N399" s="6">
        <v>0</v>
      </c>
      <c r="O399" s="6">
        <v>812576.33999999985</v>
      </c>
      <c r="P399" s="6">
        <v>0</v>
      </c>
      <c r="Q399" s="6">
        <v>0</v>
      </c>
      <c r="R399" s="7">
        <f t="shared" si="6"/>
        <v>60269715.317555904</v>
      </c>
    </row>
    <row r="400" spans="1:18" ht="30" x14ac:dyDescent="0.25">
      <c r="A400" s="4" t="s">
        <v>436</v>
      </c>
      <c r="B400" s="4" t="s">
        <v>436</v>
      </c>
      <c r="C400" s="4" t="s">
        <v>622</v>
      </c>
      <c r="D400" s="4" t="s">
        <v>623</v>
      </c>
      <c r="E400" s="13" t="s">
        <v>624</v>
      </c>
      <c r="F400" s="13" t="s">
        <v>750</v>
      </c>
      <c r="G400" s="16">
        <v>-642783.29120060802</v>
      </c>
      <c r="H400" s="5">
        <v>214261097.06686783</v>
      </c>
      <c r="I400" s="17">
        <v>0</v>
      </c>
      <c r="J400" s="5">
        <v>0</v>
      </c>
      <c r="K400" s="5">
        <v>0</v>
      </c>
      <c r="L400" s="5">
        <v>0</v>
      </c>
      <c r="M400" s="5">
        <v>0</v>
      </c>
      <c r="N400" s="6">
        <v>0</v>
      </c>
      <c r="O400" s="6">
        <v>2161039.6799999997</v>
      </c>
      <c r="P400" s="6">
        <v>0</v>
      </c>
      <c r="Q400" s="6">
        <v>0</v>
      </c>
      <c r="R400" s="7">
        <f t="shared" si="6"/>
        <v>215779353.45566723</v>
      </c>
    </row>
    <row r="401" spans="1:18" x14ac:dyDescent="0.25">
      <c r="A401" s="4" t="s">
        <v>436</v>
      </c>
      <c r="B401" s="4" t="s">
        <v>436</v>
      </c>
      <c r="C401" s="4" t="s">
        <v>648</v>
      </c>
      <c r="D401" s="4" t="s">
        <v>649</v>
      </c>
      <c r="E401" s="13" t="s">
        <v>650</v>
      </c>
      <c r="F401" s="13" t="s">
        <v>750</v>
      </c>
      <c r="G401" s="16">
        <v>17579298.559348498</v>
      </c>
      <c r="H401" s="5">
        <v>10112155.656108599</v>
      </c>
      <c r="I401" s="17">
        <v>0</v>
      </c>
      <c r="J401" s="5">
        <v>0</v>
      </c>
      <c r="K401" s="5">
        <v>0</v>
      </c>
      <c r="L401" s="5">
        <v>0</v>
      </c>
      <c r="M401" s="5">
        <v>0</v>
      </c>
      <c r="N401" s="6">
        <v>0</v>
      </c>
      <c r="O401" s="6">
        <v>145681.19999999998</v>
      </c>
      <c r="P401" s="6">
        <v>0</v>
      </c>
      <c r="Q401" s="6">
        <v>0</v>
      </c>
      <c r="R401" s="7">
        <f t="shared" si="6"/>
        <v>27837135.415457096</v>
      </c>
    </row>
    <row r="402" spans="1:18" x14ac:dyDescent="0.25">
      <c r="A402" s="4" t="s">
        <v>436</v>
      </c>
      <c r="B402" s="4" t="s">
        <v>436</v>
      </c>
      <c r="C402" s="4" t="s">
        <v>659</v>
      </c>
      <c r="D402" s="4" t="s">
        <v>660</v>
      </c>
      <c r="E402" s="13" t="s">
        <v>661</v>
      </c>
      <c r="F402" s="13" t="s">
        <v>750</v>
      </c>
      <c r="G402" s="16">
        <v>-264511.58358672261</v>
      </c>
      <c r="H402" s="5">
        <v>88170527.862242356</v>
      </c>
      <c r="I402" s="17">
        <v>0</v>
      </c>
      <c r="J402" s="5">
        <v>0</v>
      </c>
      <c r="K402" s="5">
        <v>0</v>
      </c>
      <c r="L402" s="5">
        <v>0</v>
      </c>
      <c r="M402" s="5">
        <v>0</v>
      </c>
      <c r="N402" s="6">
        <v>0</v>
      </c>
      <c r="O402" s="6">
        <v>857319.48</v>
      </c>
      <c r="P402" s="6">
        <v>0</v>
      </c>
      <c r="Q402" s="6">
        <v>0</v>
      </c>
      <c r="R402" s="7">
        <f t="shared" si="6"/>
        <v>88763335.758655638</v>
      </c>
    </row>
    <row r="403" spans="1:18" x14ac:dyDescent="0.25">
      <c r="A403" s="4" t="s">
        <v>436</v>
      </c>
      <c r="B403" s="4" t="s">
        <v>436</v>
      </c>
      <c r="C403" s="4" t="s">
        <v>662</v>
      </c>
      <c r="D403" s="4" t="s">
        <v>663</v>
      </c>
      <c r="E403" s="13" t="s">
        <v>664</v>
      </c>
      <c r="F403" s="13" t="s">
        <v>750</v>
      </c>
      <c r="G403" s="16">
        <v>19101498.017395604</v>
      </c>
      <c r="H403" s="5">
        <v>524200.60331825039</v>
      </c>
      <c r="I403" s="17">
        <v>0</v>
      </c>
      <c r="J403" s="5">
        <v>0</v>
      </c>
      <c r="K403" s="5">
        <v>0</v>
      </c>
      <c r="L403" s="5">
        <v>0</v>
      </c>
      <c r="M403" s="5">
        <v>0</v>
      </c>
      <c r="N403" s="6">
        <v>0</v>
      </c>
      <c r="O403" s="6">
        <v>110174.40000000001</v>
      </c>
      <c r="P403" s="6">
        <v>0</v>
      </c>
      <c r="Q403" s="6">
        <v>0</v>
      </c>
      <c r="R403" s="7">
        <f t="shared" si="6"/>
        <v>19735873.020713855</v>
      </c>
    </row>
    <row r="404" spans="1:18" x14ac:dyDescent="0.25">
      <c r="A404" s="4" t="s">
        <v>436</v>
      </c>
      <c r="B404" s="4" t="s">
        <v>436</v>
      </c>
      <c r="C404" s="4" t="s">
        <v>722</v>
      </c>
      <c r="D404" s="4" t="s">
        <v>723</v>
      </c>
      <c r="E404" s="13" t="s">
        <v>724</v>
      </c>
      <c r="F404" s="13" t="s">
        <v>750</v>
      </c>
      <c r="G404" s="16">
        <v>42958837.461919025</v>
      </c>
      <c r="H404" s="5">
        <v>18187822.302664656</v>
      </c>
      <c r="I404" s="17">
        <v>0</v>
      </c>
      <c r="J404" s="5">
        <v>0</v>
      </c>
      <c r="K404" s="5">
        <v>0</v>
      </c>
      <c r="L404" s="5">
        <v>0</v>
      </c>
      <c r="M404" s="5">
        <v>0</v>
      </c>
      <c r="N404" s="6">
        <v>0</v>
      </c>
      <c r="O404" s="6">
        <v>1054094.76</v>
      </c>
      <c r="P404" s="6">
        <v>0</v>
      </c>
      <c r="Q404" s="6">
        <v>0</v>
      </c>
      <c r="R404" s="7">
        <f t="shared" si="6"/>
        <v>62200754.524583675</v>
      </c>
    </row>
    <row r="405" spans="1:18" x14ac:dyDescent="0.25">
      <c r="A405" s="20" t="s">
        <v>436</v>
      </c>
      <c r="B405" s="20" t="s">
        <v>436</v>
      </c>
      <c r="C405" s="20" t="s">
        <v>384</v>
      </c>
      <c r="D405" s="20" t="s">
        <v>385</v>
      </c>
      <c r="E405" s="23" t="s">
        <v>695</v>
      </c>
      <c r="F405" s="13" t="s">
        <v>750</v>
      </c>
      <c r="G405" s="16">
        <v>-818667.13126695156</v>
      </c>
      <c r="H405" s="5">
        <v>272889043.75565612</v>
      </c>
      <c r="I405" s="17">
        <v>0</v>
      </c>
      <c r="J405" s="5">
        <v>0</v>
      </c>
      <c r="K405" s="5">
        <v>0</v>
      </c>
      <c r="L405" s="5">
        <v>0</v>
      </c>
      <c r="M405" s="5">
        <v>0</v>
      </c>
      <c r="N405" s="6">
        <v>0</v>
      </c>
      <c r="O405" s="6">
        <v>4479717.78</v>
      </c>
      <c r="P405" s="6">
        <v>0</v>
      </c>
      <c r="Q405" s="6">
        <v>0</v>
      </c>
      <c r="R405" s="7">
        <f t="shared" si="6"/>
        <v>276550094.40438914</v>
      </c>
    </row>
    <row r="406" spans="1:18" ht="15.75" thickBot="1" x14ac:dyDescent="0.3">
      <c r="A406" s="20" t="s">
        <v>436</v>
      </c>
      <c r="B406" s="20" t="s">
        <v>436</v>
      </c>
      <c r="C406" s="20" t="s">
        <v>384</v>
      </c>
      <c r="D406" s="20" t="s">
        <v>385</v>
      </c>
      <c r="E406" s="24" t="s">
        <v>696</v>
      </c>
      <c r="F406" s="13" t="s">
        <v>750</v>
      </c>
      <c r="G406" s="16">
        <v>23282620.748799704</v>
      </c>
      <c r="H406" s="5">
        <v>11971847.511312217</v>
      </c>
      <c r="I406" s="17">
        <v>0</v>
      </c>
      <c r="J406" s="5">
        <v>0</v>
      </c>
      <c r="K406" s="5">
        <v>0</v>
      </c>
      <c r="L406" s="5">
        <v>0</v>
      </c>
      <c r="M406" s="5">
        <v>0</v>
      </c>
      <c r="N406" s="6">
        <v>0</v>
      </c>
      <c r="O406" s="6">
        <v>151182</v>
      </c>
      <c r="P406" s="6">
        <v>0</v>
      </c>
      <c r="Q406" s="6">
        <v>0</v>
      </c>
      <c r="R406" s="7">
        <f t="shared" si="6"/>
        <v>35405650.260111921</v>
      </c>
    </row>
    <row r="407" spans="1:18" ht="15.75" thickBot="1" x14ac:dyDescent="0.3">
      <c r="G407" s="21">
        <f t="shared" ref="G407:R407" si="7">+SUBTOTAL(9,G8:G406)</f>
        <v>172251099.57773182</v>
      </c>
      <c r="H407" s="21">
        <f t="shared" si="7"/>
        <v>19792872467.628956</v>
      </c>
      <c r="I407" s="21">
        <f t="shared" si="7"/>
        <v>4783613541.5746546</v>
      </c>
      <c r="J407" s="21">
        <f t="shared" si="7"/>
        <v>991678711.16742229</v>
      </c>
      <c r="K407" s="21">
        <f t="shared" si="7"/>
        <v>54283574473.972336</v>
      </c>
      <c r="L407" s="21">
        <f t="shared" si="7"/>
        <v>11539221177.23258</v>
      </c>
      <c r="M407" s="21">
        <f t="shared" si="7"/>
        <v>50983699612.818001</v>
      </c>
      <c r="N407" s="21">
        <f t="shared" si="7"/>
        <v>368828024.48600006</v>
      </c>
      <c r="O407" s="21">
        <f t="shared" si="7"/>
        <v>509494281.11999995</v>
      </c>
      <c r="P407" s="21">
        <f t="shared" si="7"/>
        <v>89192145.600000024</v>
      </c>
      <c r="Q407" s="21">
        <f t="shared" si="7"/>
        <v>414328387.8599999</v>
      </c>
      <c r="R407" s="21">
        <f t="shared" si="7"/>
        <v>143928753923.03778</v>
      </c>
    </row>
    <row r="408" spans="1:18" x14ac:dyDescent="0.25">
      <c r="L408" s="19"/>
      <c r="Q408" s="25"/>
      <c r="R408" s="26"/>
    </row>
    <row r="409" spans="1:18" x14ac:dyDescent="0.25">
      <c r="L409" s="19"/>
      <c r="Q409" s="19"/>
      <c r="R409" s="19"/>
    </row>
    <row r="410" spans="1:18" x14ac:dyDescent="0.25">
      <c r="J410" s="18"/>
      <c r="Q410" s="19"/>
      <c r="R410" s="27"/>
    </row>
    <row r="411" spans="1:18" x14ac:dyDescent="0.25">
      <c r="Q411" s="19"/>
    </row>
    <row r="412" spans="1:18" x14ac:dyDescent="0.25">
      <c r="J412" s="19"/>
      <c r="L412" s="19"/>
    </row>
  </sheetData>
  <sortState xmlns:xlrd2="http://schemas.microsoft.com/office/spreadsheetml/2017/richdata2" ref="A8:R405">
    <sortCondition ref="A7:A405"/>
  </sortState>
  <mergeCells count="7">
    <mergeCell ref="G2:K2"/>
    <mergeCell ref="G3:K3"/>
    <mergeCell ref="G4:K4"/>
    <mergeCell ref="G1:M1"/>
    <mergeCell ref="L2:M2"/>
    <mergeCell ref="L3:M3"/>
    <mergeCell ref="L4:M4"/>
  </mergeCells>
  <pageMargins left="0.19685039370078741" right="0.19685039370078741" top="0.39370078740157483" bottom="0.39370078740157483" header="0.19685039370078741" footer="0.19685039370078741"/>
  <pageSetup paperSize="5" scale="51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Octubre</vt:lpstr>
      <vt:lpstr>Octubre!Área_de_impresión</vt:lpstr>
      <vt:lpstr>Octubre!Títulos_a_imprimir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Alejandro Gastón Seijas</cp:lastModifiedBy>
  <cp:lastPrinted>2024-06-11T17:10:21Z</cp:lastPrinted>
  <dcterms:created xsi:type="dcterms:W3CDTF">2017-03-31T14:53:56Z</dcterms:created>
  <dcterms:modified xsi:type="dcterms:W3CDTF">2025-04-15T20:15:44Z</dcterms:modified>
</cp:coreProperties>
</file>